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heinig\SG-OVT Dropbox\Small Grains\Research\2025\ARM Data\Analysis\Small Grains\Tables\"/>
    </mc:Choice>
  </mc:AlternateContent>
  <bookViews>
    <workbookView xWindow="0" yWindow="0" windowWidth="28800" windowHeight="12180"/>
  </bookViews>
  <sheets>
    <sheet name="EXPERIMENTAL SUMMARY" sheetId="1" r:id="rId1"/>
    <sheet name="Beaufort EXPERIMENTAL" sheetId="2" r:id="rId2"/>
    <sheet name="Granville EXPERIMENTAL" sheetId="3" r:id="rId3"/>
    <sheet name="Lenoir EXPERIMENTAL" sheetId="4" r:id="rId4"/>
    <sheet name="Perquimans EXPERIMENTAL" sheetId="5" r:id="rId5"/>
    <sheet name="Robeson EXPERIMENTAL" sheetId="6" r:id="rId6"/>
    <sheet name="Rowan EXPERIMENTAL" sheetId="7" r:id="rId7"/>
    <sheet name="Union EXPERIMENTAL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8" l="1"/>
  <c r="D25" i="8"/>
  <c r="C25" i="8"/>
  <c r="E25" i="7"/>
  <c r="D25" i="7"/>
  <c r="C25" i="7"/>
  <c r="E25" i="6"/>
  <c r="D25" i="6"/>
  <c r="C25" i="6"/>
  <c r="E25" i="5"/>
  <c r="D25" i="5"/>
  <c r="C25" i="5"/>
  <c r="E25" i="4"/>
  <c r="D25" i="4"/>
  <c r="C25" i="4"/>
  <c r="E25" i="3"/>
  <c r="D25" i="3"/>
  <c r="C25" i="3"/>
  <c r="E25" i="2"/>
  <c r="D25" i="2"/>
  <c r="C25" i="2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D25" i="1"/>
  <c r="C25" i="1"/>
</calcChain>
</file>

<file path=xl/sharedStrings.xml><?xml version="1.0" encoding="utf-8"?>
<sst xmlns="http://schemas.openxmlformats.org/spreadsheetml/2006/main" count="447" uniqueCount="59">
  <si>
    <t>Experimental Summary</t>
  </si>
  <si>
    <t>STATEWIDE</t>
  </si>
  <si>
    <t>Beaufort</t>
  </si>
  <si>
    <t>Granville</t>
  </si>
  <si>
    <t>Lenoir</t>
  </si>
  <si>
    <t>Perquimans</t>
  </si>
  <si>
    <t>Robeson</t>
  </si>
  <si>
    <t>Rowan</t>
  </si>
  <si>
    <t>Union</t>
  </si>
  <si>
    <t>Company/Brand</t>
  </si>
  <si>
    <t>Variety</t>
  </si>
  <si>
    <t>Yield (bu/A)</t>
  </si>
  <si>
    <t>Test Weight (lb/bu)</t>
  </si>
  <si>
    <t>Top Yield Group %</t>
  </si>
  <si>
    <t>Heading Date (GDUs)</t>
  </si>
  <si>
    <t>Height (in)</t>
  </si>
  <si>
    <t>Virginia Tech</t>
  </si>
  <si>
    <t>VA20FHB-20</t>
  </si>
  <si>
    <t>AgriMAXX</t>
  </si>
  <si>
    <t>EXP2510</t>
  </si>
  <si>
    <t>Progeny</t>
  </si>
  <si>
    <t>PGX24-1</t>
  </si>
  <si>
    <t>VA21W-112</t>
  </si>
  <si>
    <t>Dyna-Gro</t>
  </si>
  <si>
    <t>CROPLAN</t>
  </si>
  <si>
    <t>CPX25801</t>
  </si>
  <si>
    <t>PGX23-16</t>
  </si>
  <si>
    <t>VA19FHB-36</t>
  </si>
  <si>
    <t>Clemson University</t>
  </si>
  <si>
    <t>SCLA18WF0304-13</t>
  </si>
  <si>
    <t>SCLA19WF2110</t>
  </si>
  <si>
    <t>15VTK-1-101</t>
  </si>
  <si>
    <t>SCGA151058-2</t>
  </si>
  <si>
    <t>UniSouth Genetics</t>
  </si>
  <si>
    <t>USG 3556</t>
  </si>
  <si>
    <t>VA22W-201</t>
  </si>
  <si>
    <t>University of Georgia</t>
  </si>
  <si>
    <t>GA141028-13-22LE25</t>
  </si>
  <si>
    <t>SC22W281</t>
  </si>
  <si>
    <t>SCLA18WF0512-11-1</t>
  </si>
  <si>
    <t>USG 3246</t>
  </si>
  <si>
    <t>GA131176-24-22E8</t>
  </si>
  <si>
    <t>USG 3446</t>
  </si>
  <si>
    <t>GA18117-58-23E37F</t>
  </si>
  <si>
    <t>Mean</t>
  </si>
  <si>
    <t>LSD (p=0.10)</t>
  </si>
  <si>
    <t>CV</t>
  </si>
  <si>
    <t>DF</t>
  </si>
  <si>
    <t xml:space="preserve">Bolded varieties are not significantly different than highest yielding variety. </t>
  </si>
  <si>
    <t>Beaufort Experimental Wheat - 2025</t>
  </si>
  <si>
    <t>Company</t>
  </si>
  <si>
    <t>SEM</t>
  </si>
  <si>
    <t>Bolded varieties are not statistically different from the highest yielding variety</t>
  </si>
  <si>
    <t>Granville Experimental Wheat - 2025</t>
  </si>
  <si>
    <t>Lenoir Experimental Wheat - 2025</t>
  </si>
  <si>
    <t>Perquimans Experimental Wheat - 2025</t>
  </si>
  <si>
    <t>Robeson Experimental Wheat - 2025</t>
  </si>
  <si>
    <t>Rowan Experimental Wheat - 2025</t>
  </si>
  <si>
    <t>Union Experimental Wheat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</si>
</sst>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9" fontId="5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164" fontId="0" fillId="0" borderId="15" xfId="0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64" fontId="0" fillId="0" borderId="13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9" fontId="5" fillId="0" borderId="17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0" fillId="0" borderId="14" xfId="0" applyNumberFormat="1" applyFont="1" applyFill="1" applyBorder="1" applyAlignment="1">
      <alignment horizontal="center"/>
    </xf>
    <xf numFmtId="164" fontId="0" fillId="0" borderId="16" xfId="0" applyNumberFormat="1" applyFont="1" applyFill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9" fontId="5" fillId="0" borderId="21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164" fontId="0" fillId="0" borderId="22" xfId="0" applyNumberFormat="1" applyFont="1" applyFill="1" applyBorder="1" applyAlignment="1">
      <alignment horizontal="center"/>
    </xf>
    <xf numFmtId="164" fontId="0" fillId="0" borderId="18" xfId="0" applyNumberFormat="1" applyFont="1" applyFill="1" applyBorder="1" applyAlignment="1">
      <alignment horizontal="center"/>
    </xf>
    <xf numFmtId="0" fontId="0" fillId="0" borderId="23" xfId="0" applyBorder="1"/>
    <xf numFmtId="0" fontId="5" fillId="0" borderId="2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5" fillId="0" borderId="0" xfId="0" applyFont="1"/>
    <xf numFmtId="0" fontId="0" fillId="0" borderId="24" xfId="0" applyBorder="1"/>
    <xf numFmtId="0" fontId="1" fillId="0" borderId="0" xfId="0" applyFont="1"/>
    <xf numFmtId="164" fontId="5" fillId="0" borderId="23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164" fontId="0" fillId="2" borderId="24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5" borderId="23" xfId="0" applyNumberForma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1" fontId="5" fillId="0" borderId="25" xfId="0" applyNumberFormat="1" applyFont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1" fontId="0" fillId="5" borderId="25" xfId="0" applyNumberFormat="1" applyFill="1" applyBorder="1" applyAlignment="1">
      <alignment horizontal="center"/>
    </xf>
    <xf numFmtId="0" fontId="0" fillId="2" borderId="27" xfId="0" applyFill="1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0" fillId="0" borderId="17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21" xfId="0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0" fillId="0" borderId="5" xfId="0" applyNumberFormat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164" fontId="0" fillId="0" borderId="26" xfId="0" applyNumberForma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1" fillId="4" borderId="19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29"/>
  <sheetViews>
    <sheetView tabSelected="1" workbookViewId="0">
      <selection activeCell="D33" sqref="D33"/>
    </sheetView>
  </sheetViews>
  <sheetFormatPr defaultRowHeight="15" x14ac:dyDescent="0.25"/>
  <cols>
    <col min="1" max="1" width="25.5703125" bestFit="1" customWidth="1"/>
    <col min="2" max="2" width="23.28515625" bestFit="1" customWidth="1"/>
    <col min="3" max="3" width="15.140625" bestFit="1" customWidth="1"/>
    <col min="4" max="4" width="23.85546875" bestFit="1" customWidth="1"/>
    <col min="5" max="5" width="23.85546875" customWidth="1"/>
    <col min="6" max="6" width="25.5703125" bestFit="1" customWidth="1"/>
    <col min="7" max="9" width="20.42578125" customWidth="1"/>
    <col min="10" max="10" width="15.28515625" customWidth="1"/>
    <col min="11" max="11" width="20.42578125" customWidth="1"/>
    <col min="12" max="12" width="11.85546875" bestFit="1" customWidth="1"/>
    <col min="13" max="13" width="18.7109375" bestFit="1" customWidth="1"/>
    <col min="14" max="14" width="11.85546875" bestFit="1" customWidth="1"/>
    <col min="15" max="15" width="18.7109375" bestFit="1" customWidth="1"/>
    <col min="16" max="17" width="18.7109375" customWidth="1"/>
    <col min="18" max="18" width="11.85546875" bestFit="1" customWidth="1"/>
    <col min="19" max="19" width="18.7109375" bestFit="1" customWidth="1"/>
    <col min="20" max="20" width="11.85546875" bestFit="1" customWidth="1"/>
    <col min="21" max="21" width="18.7109375" bestFit="1" customWidth="1"/>
  </cols>
  <sheetData>
    <row r="1" spans="1:23" ht="21.75" thickBot="1" x14ac:dyDescent="0.4">
      <c r="A1" s="1" t="s">
        <v>0</v>
      </c>
      <c r="B1" s="2"/>
      <c r="C1" s="3" t="s">
        <v>1</v>
      </c>
      <c r="D1" s="4"/>
      <c r="E1" s="4"/>
      <c r="F1" s="4"/>
      <c r="G1" s="4"/>
      <c r="H1" s="5" t="s">
        <v>2</v>
      </c>
      <c r="I1" s="6"/>
      <c r="J1" s="7" t="s">
        <v>3</v>
      </c>
      <c r="K1" s="7"/>
      <c r="L1" s="5" t="s">
        <v>4</v>
      </c>
      <c r="M1" s="6"/>
      <c r="N1" s="8" t="s">
        <v>5</v>
      </c>
      <c r="O1" s="7"/>
      <c r="P1" s="5" t="s">
        <v>6</v>
      </c>
      <c r="Q1" s="6"/>
      <c r="R1" s="7" t="s">
        <v>7</v>
      </c>
      <c r="S1" s="9"/>
      <c r="T1" s="5" t="s">
        <v>8</v>
      </c>
      <c r="U1" s="6"/>
    </row>
    <row r="2" spans="1:23" ht="19.5" thickBot="1" x14ac:dyDescent="0.35">
      <c r="A2" s="10" t="s">
        <v>9</v>
      </c>
      <c r="B2" s="11" t="s">
        <v>10</v>
      </c>
      <c r="C2" s="10" t="s">
        <v>11</v>
      </c>
      <c r="D2" s="10" t="s">
        <v>12</v>
      </c>
      <c r="E2" s="10" t="s">
        <v>13</v>
      </c>
      <c r="F2" s="10" t="s">
        <v>14</v>
      </c>
      <c r="G2" s="11" t="s">
        <v>15</v>
      </c>
      <c r="H2" s="12" t="s">
        <v>11</v>
      </c>
      <c r="I2" s="12" t="s">
        <v>12</v>
      </c>
      <c r="J2" s="13" t="s">
        <v>11</v>
      </c>
      <c r="K2" s="14" t="s">
        <v>12</v>
      </c>
      <c r="L2" s="12" t="s">
        <v>11</v>
      </c>
      <c r="M2" s="12" t="s">
        <v>12</v>
      </c>
      <c r="N2" s="15" t="s">
        <v>11</v>
      </c>
      <c r="O2" s="14" t="s">
        <v>12</v>
      </c>
      <c r="P2" s="12" t="s">
        <v>11</v>
      </c>
      <c r="Q2" s="12" t="s">
        <v>12</v>
      </c>
      <c r="R2" s="13" t="s">
        <v>11</v>
      </c>
      <c r="S2" s="15" t="s">
        <v>12</v>
      </c>
      <c r="T2" s="12" t="s">
        <v>11</v>
      </c>
      <c r="U2" s="12" t="s">
        <v>12</v>
      </c>
      <c r="W2" s="16"/>
    </row>
    <row r="3" spans="1:23" ht="15.75" x14ac:dyDescent="0.25">
      <c r="A3" s="17" t="s">
        <v>16</v>
      </c>
      <c r="B3" s="18" t="s">
        <v>17</v>
      </c>
      <c r="C3" s="19">
        <v>98.465028571428576</v>
      </c>
      <c r="D3" s="20">
        <v>59.065714285714272</v>
      </c>
      <c r="E3" s="21">
        <v>0.8571428571428571</v>
      </c>
      <c r="F3" s="22">
        <v>2348</v>
      </c>
      <c r="G3" s="23">
        <v>35.877142857142857</v>
      </c>
      <c r="H3" s="24">
        <v>90.592500000000001</v>
      </c>
      <c r="I3" s="25">
        <v>61.1</v>
      </c>
      <c r="J3" s="24">
        <v>83.745500000000007</v>
      </c>
      <c r="K3" s="26">
        <v>59.85</v>
      </c>
      <c r="L3" s="27">
        <v>114.63</v>
      </c>
      <c r="M3" s="28">
        <v>57</v>
      </c>
      <c r="N3" s="29">
        <v>79.312799999999996</v>
      </c>
      <c r="O3" s="30">
        <v>61.2</v>
      </c>
      <c r="P3" s="27">
        <v>103.07</v>
      </c>
      <c r="Q3" s="28">
        <v>57.53</v>
      </c>
      <c r="R3" s="24">
        <v>120.37</v>
      </c>
      <c r="S3" s="26">
        <v>57.75</v>
      </c>
      <c r="T3" s="27">
        <v>97.534400000000005</v>
      </c>
      <c r="U3" s="28">
        <v>59.03</v>
      </c>
      <c r="W3" s="16"/>
    </row>
    <row r="4" spans="1:23" ht="15.75" x14ac:dyDescent="0.25">
      <c r="A4" s="31" t="s">
        <v>18</v>
      </c>
      <c r="B4" s="32" t="s">
        <v>19</v>
      </c>
      <c r="C4" s="33">
        <v>96.760385714285704</v>
      </c>
      <c r="D4" s="34">
        <v>56.114285714285721</v>
      </c>
      <c r="E4" s="35">
        <v>0.5714285714285714</v>
      </c>
      <c r="F4" s="36">
        <v>2379</v>
      </c>
      <c r="G4" s="37">
        <v>34.444285714285712</v>
      </c>
      <c r="H4" s="29">
        <v>80.112300000000005</v>
      </c>
      <c r="I4" s="38">
        <v>56.63</v>
      </c>
      <c r="J4" s="24">
        <v>89.957499999999996</v>
      </c>
      <c r="K4" s="26">
        <v>58.63</v>
      </c>
      <c r="L4" s="39">
        <v>108.65</v>
      </c>
      <c r="M4" s="38">
        <v>54.7</v>
      </c>
      <c r="N4" s="24">
        <v>86.284899999999993</v>
      </c>
      <c r="O4" s="26">
        <v>58.33</v>
      </c>
      <c r="P4" s="39">
        <v>96.703199999999995</v>
      </c>
      <c r="Q4" s="38">
        <v>53.53</v>
      </c>
      <c r="R4" s="24">
        <v>115.86</v>
      </c>
      <c r="S4" s="26">
        <v>55.63</v>
      </c>
      <c r="T4" s="40">
        <v>99.754800000000003</v>
      </c>
      <c r="U4" s="38">
        <v>55.35</v>
      </c>
      <c r="W4" s="16"/>
    </row>
    <row r="5" spans="1:23" ht="15.75" x14ac:dyDescent="0.25">
      <c r="A5" s="31" t="s">
        <v>20</v>
      </c>
      <c r="B5" s="32" t="s">
        <v>21</v>
      </c>
      <c r="C5" s="33">
        <v>95.783357142857156</v>
      </c>
      <c r="D5" s="34">
        <v>58.072857142857153</v>
      </c>
      <c r="E5" s="35">
        <v>0.5714285714285714</v>
      </c>
      <c r="F5" s="36">
        <v>2379</v>
      </c>
      <c r="G5" s="37">
        <v>36.861428571428569</v>
      </c>
      <c r="H5" s="24">
        <v>88.512699999999995</v>
      </c>
      <c r="I5" s="38">
        <v>59.65</v>
      </c>
      <c r="J5" s="24">
        <v>86.1541</v>
      </c>
      <c r="K5" s="26">
        <v>59.6</v>
      </c>
      <c r="L5" s="39">
        <v>103.08</v>
      </c>
      <c r="M5" s="38">
        <v>56.45</v>
      </c>
      <c r="N5" s="29">
        <v>77.933899999999994</v>
      </c>
      <c r="O5" s="26">
        <v>60.6</v>
      </c>
      <c r="P5" s="40">
        <v>102.82</v>
      </c>
      <c r="Q5" s="38">
        <v>56.13</v>
      </c>
      <c r="R5" s="29">
        <v>114.18</v>
      </c>
      <c r="S5" s="26">
        <v>57.35</v>
      </c>
      <c r="T5" s="40">
        <v>97.802800000000005</v>
      </c>
      <c r="U5" s="38">
        <v>56.73</v>
      </c>
      <c r="W5" s="16"/>
    </row>
    <row r="6" spans="1:23" ht="15.75" x14ac:dyDescent="0.25">
      <c r="A6" s="31" t="s">
        <v>16</v>
      </c>
      <c r="B6" s="41" t="s">
        <v>22</v>
      </c>
      <c r="C6" s="33">
        <v>92.942271428571431</v>
      </c>
      <c r="D6" s="34">
        <v>56.974285714285706</v>
      </c>
      <c r="E6" s="35">
        <v>0.2857142857142857</v>
      </c>
      <c r="F6" s="36">
        <v>2379</v>
      </c>
      <c r="G6" s="37">
        <v>34.961428571428577</v>
      </c>
      <c r="H6" s="29">
        <v>83.054000000000002</v>
      </c>
      <c r="I6" s="38">
        <v>57.98</v>
      </c>
      <c r="J6" s="24">
        <v>83.063900000000004</v>
      </c>
      <c r="K6" s="26">
        <v>58.03</v>
      </c>
      <c r="L6" s="40">
        <v>114.92</v>
      </c>
      <c r="M6" s="38">
        <v>56.15</v>
      </c>
      <c r="N6" s="29">
        <v>78.785300000000007</v>
      </c>
      <c r="O6" s="26">
        <v>59.4</v>
      </c>
      <c r="P6" s="39">
        <v>94.043000000000006</v>
      </c>
      <c r="Q6" s="38">
        <v>54.83</v>
      </c>
      <c r="R6" s="29">
        <v>104.38</v>
      </c>
      <c r="S6" s="26">
        <v>56.4</v>
      </c>
      <c r="T6" s="39">
        <v>92.349699999999999</v>
      </c>
      <c r="U6" s="38">
        <v>56.03</v>
      </c>
      <c r="W6" s="16"/>
    </row>
    <row r="7" spans="1:23" ht="15.75" x14ac:dyDescent="0.25">
      <c r="A7" s="31" t="s">
        <v>23</v>
      </c>
      <c r="B7" s="32">
        <v>9612</v>
      </c>
      <c r="C7" s="33">
        <v>92.903185714285726</v>
      </c>
      <c r="D7" s="34">
        <v>56.23714285714285</v>
      </c>
      <c r="E7" s="35">
        <v>0.2857142857142857</v>
      </c>
      <c r="F7" s="36">
        <v>2379</v>
      </c>
      <c r="G7" s="37">
        <v>33.238571428571426</v>
      </c>
      <c r="H7" s="29">
        <v>82.647499999999994</v>
      </c>
      <c r="I7" s="38">
        <v>57.15</v>
      </c>
      <c r="J7" s="24">
        <v>84.925600000000003</v>
      </c>
      <c r="K7" s="26">
        <v>58.48</v>
      </c>
      <c r="L7" s="39">
        <v>98.126999999999995</v>
      </c>
      <c r="M7" s="38">
        <v>54.53</v>
      </c>
      <c r="N7" s="29">
        <v>78.277799999999999</v>
      </c>
      <c r="O7" s="26">
        <v>57.5</v>
      </c>
      <c r="P7" s="40">
        <v>103.65</v>
      </c>
      <c r="Q7" s="38">
        <v>54.65</v>
      </c>
      <c r="R7" s="29">
        <v>110.86</v>
      </c>
      <c r="S7" s="26">
        <v>55.95</v>
      </c>
      <c r="T7" s="39">
        <v>91.834400000000002</v>
      </c>
      <c r="U7" s="38">
        <v>55.4</v>
      </c>
      <c r="W7" s="16"/>
    </row>
    <row r="8" spans="1:23" ht="15.75" x14ac:dyDescent="0.25">
      <c r="A8" s="31" t="s">
        <v>24</v>
      </c>
      <c r="B8" s="32" t="s">
        <v>25</v>
      </c>
      <c r="C8" s="33">
        <v>92.758685714285704</v>
      </c>
      <c r="D8" s="34">
        <v>57.51</v>
      </c>
      <c r="E8" s="35">
        <v>0.2857142857142857</v>
      </c>
      <c r="F8" s="36">
        <v>2500</v>
      </c>
      <c r="G8" s="37">
        <v>35.062857142857141</v>
      </c>
      <c r="H8" s="24">
        <v>85.858699999999999</v>
      </c>
      <c r="I8" s="38">
        <v>58.63</v>
      </c>
      <c r="J8" s="29">
        <v>80.166600000000003</v>
      </c>
      <c r="K8" s="26">
        <v>59.2</v>
      </c>
      <c r="L8" s="39">
        <v>99.207099999999997</v>
      </c>
      <c r="M8" s="38">
        <v>55.33</v>
      </c>
      <c r="N8" s="29">
        <v>74.557699999999997</v>
      </c>
      <c r="O8" s="26">
        <v>59.73</v>
      </c>
      <c r="P8" s="40">
        <v>100.17</v>
      </c>
      <c r="Q8" s="38">
        <v>55.33</v>
      </c>
      <c r="R8" s="29">
        <v>114.66</v>
      </c>
      <c r="S8" s="26">
        <v>56.9</v>
      </c>
      <c r="T8" s="39">
        <v>94.690700000000007</v>
      </c>
      <c r="U8" s="38">
        <v>57.45</v>
      </c>
      <c r="W8" s="16"/>
    </row>
    <row r="9" spans="1:23" ht="15.75" x14ac:dyDescent="0.25">
      <c r="A9" s="31" t="s">
        <v>20</v>
      </c>
      <c r="B9" s="32" t="s">
        <v>26</v>
      </c>
      <c r="C9" s="33">
        <v>92.348642857142849</v>
      </c>
      <c r="D9" s="34">
        <v>56.464285714285708</v>
      </c>
      <c r="E9" s="35">
        <v>0.5714285714285714</v>
      </c>
      <c r="F9" s="36">
        <v>2379</v>
      </c>
      <c r="G9" s="37">
        <v>35.294285714285714</v>
      </c>
      <c r="H9" s="24">
        <v>88.598200000000006</v>
      </c>
      <c r="I9" s="38">
        <v>57.73</v>
      </c>
      <c r="J9" s="24">
        <v>85.329499999999996</v>
      </c>
      <c r="K9" s="26">
        <v>58.35</v>
      </c>
      <c r="L9" s="39">
        <v>91.636399999999995</v>
      </c>
      <c r="M9" s="38">
        <v>54.4</v>
      </c>
      <c r="N9" s="24">
        <v>81.534499999999994</v>
      </c>
      <c r="O9" s="26">
        <v>58.57</v>
      </c>
      <c r="P9" s="39">
        <v>89.801699999999997</v>
      </c>
      <c r="Q9" s="38">
        <v>54.3</v>
      </c>
      <c r="R9" s="29">
        <v>111.24</v>
      </c>
      <c r="S9" s="26">
        <v>56.4</v>
      </c>
      <c r="T9" s="40">
        <v>98.300200000000004</v>
      </c>
      <c r="U9" s="38">
        <v>55.5</v>
      </c>
      <c r="W9" s="16"/>
    </row>
    <row r="10" spans="1:23" ht="15.75" x14ac:dyDescent="0.25">
      <c r="A10" s="31" t="s">
        <v>16</v>
      </c>
      <c r="B10" s="32" t="s">
        <v>27</v>
      </c>
      <c r="C10" s="33">
        <v>92.267442857142854</v>
      </c>
      <c r="D10" s="34">
        <v>57.775714285714287</v>
      </c>
      <c r="E10" s="35">
        <v>0.14285714285714285</v>
      </c>
      <c r="F10" s="36">
        <v>2427</v>
      </c>
      <c r="G10" s="37">
        <v>36.232857142857142</v>
      </c>
      <c r="H10" s="29">
        <v>83.646000000000001</v>
      </c>
      <c r="I10" s="38">
        <v>59.73</v>
      </c>
      <c r="J10" s="24">
        <v>83.393000000000001</v>
      </c>
      <c r="K10" s="26">
        <v>59.33</v>
      </c>
      <c r="L10" s="39">
        <v>106.45</v>
      </c>
      <c r="M10" s="38">
        <v>55.88</v>
      </c>
      <c r="N10" s="29">
        <v>77.3005</v>
      </c>
      <c r="O10" s="26">
        <v>60.65</v>
      </c>
      <c r="P10" s="39">
        <v>95.203800000000001</v>
      </c>
      <c r="Q10" s="38">
        <v>55.83</v>
      </c>
      <c r="R10" s="29">
        <v>109.76</v>
      </c>
      <c r="S10" s="26">
        <v>56.93</v>
      </c>
      <c r="T10" s="39">
        <v>90.118799999999993</v>
      </c>
      <c r="U10" s="38">
        <v>56.08</v>
      </c>
      <c r="W10" s="16"/>
    </row>
    <row r="11" spans="1:23" ht="15.75" x14ac:dyDescent="0.25">
      <c r="A11" s="31" t="s">
        <v>28</v>
      </c>
      <c r="B11" s="32" t="s">
        <v>29</v>
      </c>
      <c r="C11" s="33">
        <v>91.007328571428573</v>
      </c>
      <c r="D11" s="34">
        <v>59.457142857142856</v>
      </c>
      <c r="E11" s="35">
        <v>0.2857142857142857</v>
      </c>
      <c r="F11" s="36">
        <v>2272</v>
      </c>
      <c r="G11" s="37">
        <v>36.005714285714284</v>
      </c>
      <c r="H11" s="29">
        <v>80.610399999999998</v>
      </c>
      <c r="I11" s="38">
        <v>60</v>
      </c>
      <c r="J11" s="24">
        <v>86.556399999999996</v>
      </c>
      <c r="K11" s="30">
        <v>61.03</v>
      </c>
      <c r="L11" s="39">
        <v>97.849000000000004</v>
      </c>
      <c r="M11" s="25">
        <v>57.88</v>
      </c>
      <c r="N11" s="29">
        <v>73.104799999999997</v>
      </c>
      <c r="O11" s="30">
        <v>61.58</v>
      </c>
      <c r="P11" s="40">
        <v>99.004599999999996</v>
      </c>
      <c r="Q11" s="25">
        <v>57.33</v>
      </c>
      <c r="R11" s="29">
        <v>106.09</v>
      </c>
      <c r="S11" s="30">
        <v>59.2</v>
      </c>
      <c r="T11" s="39">
        <v>93.836100000000002</v>
      </c>
      <c r="U11" s="25">
        <v>59.18</v>
      </c>
      <c r="W11" s="16"/>
    </row>
    <row r="12" spans="1:23" ht="15.75" x14ac:dyDescent="0.25">
      <c r="A12" s="31" t="s">
        <v>28</v>
      </c>
      <c r="B12" s="32" t="s">
        <v>30</v>
      </c>
      <c r="C12" s="33">
        <v>90.387599999999992</v>
      </c>
      <c r="D12" s="34">
        <v>58.534285714285716</v>
      </c>
      <c r="E12" s="35">
        <v>0.2857142857142857</v>
      </c>
      <c r="F12" s="36">
        <v>2272</v>
      </c>
      <c r="G12" s="37">
        <v>36.291428571428568</v>
      </c>
      <c r="H12" s="29">
        <v>76.401200000000003</v>
      </c>
      <c r="I12" s="38">
        <v>60.33</v>
      </c>
      <c r="J12" s="24">
        <v>84.049099999999996</v>
      </c>
      <c r="K12" s="26">
        <v>59.67</v>
      </c>
      <c r="L12" s="39">
        <v>97.966999999999999</v>
      </c>
      <c r="M12" s="38">
        <v>56.3</v>
      </c>
      <c r="N12" s="29">
        <v>73.749600000000001</v>
      </c>
      <c r="O12" s="26">
        <v>60.73</v>
      </c>
      <c r="P12" s="40">
        <v>99.787899999999993</v>
      </c>
      <c r="Q12" s="38">
        <v>56.78</v>
      </c>
      <c r="R12" s="29">
        <v>107.26</v>
      </c>
      <c r="S12" s="26">
        <v>57.53</v>
      </c>
      <c r="T12" s="39">
        <v>93.498400000000004</v>
      </c>
      <c r="U12" s="25">
        <v>58.4</v>
      </c>
      <c r="W12" s="16"/>
    </row>
    <row r="13" spans="1:23" ht="15.75" x14ac:dyDescent="0.25">
      <c r="A13" s="31" t="s">
        <v>16</v>
      </c>
      <c r="B13" s="32" t="s">
        <v>31</v>
      </c>
      <c r="C13" s="33">
        <v>88.408642857142851</v>
      </c>
      <c r="D13" s="34">
        <v>57.601428571428571</v>
      </c>
      <c r="E13" s="35">
        <v>0.2857142857142857</v>
      </c>
      <c r="F13" s="36">
        <v>2379</v>
      </c>
      <c r="G13" s="37">
        <v>30.704285714285714</v>
      </c>
      <c r="H13" s="24">
        <v>85.784899999999993</v>
      </c>
      <c r="I13" s="38">
        <v>60.05</v>
      </c>
      <c r="J13" s="24">
        <v>83.688400000000001</v>
      </c>
      <c r="K13" s="26">
        <v>59</v>
      </c>
      <c r="L13" s="39">
        <v>93.878399999999999</v>
      </c>
      <c r="M13" s="38">
        <v>55.28</v>
      </c>
      <c r="N13" s="29">
        <v>78.668599999999998</v>
      </c>
      <c r="O13" s="26">
        <v>60.43</v>
      </c>
      <c r="P13" s="39">
        <v>91.899100000000004</v>
      </c>
      <c r="Q13" s="38">
        <v>54.2</v>
      </c>
      <c r="R13" s="29">
        <v>95.522900000000007</v>
      </c>
      <c r="S13" s="26">
        <v>57.85</v>
      </c>
      <c r="T13" s="39">
        <v>89.418199999999999</v>
      </c>
      <c r="U13" s="38">
        <v>56.4</v>
      </c>
      <c r="W13" s="16"/>
    </row>
    <row r="14" spans="1:23" ht="15.75" x14ac:dyDescent="0.25">
      <c r="A14" s="31" t="s">
        <v>28</v>
      </c>
      <c r="B14" s="32" t="s">
        <v>32</v>
      </c>
      <c r="C14" s="33">
        <v>87.519914285714293</v>
      </c>
      <c r="D14" s="34">
        <v>58.67</v>
      </c>
      <c r="E14" s="35">
        <v>0</v>
      </c>
      <c r="F14" s="36">
        <v>2322</v>
      </c>
      <c r="G14" s="37">
        <v>34.981428571428573</v>
      </c>
      <c r="H14" s="29">
        <v>82.310100000000006</v>
      </c>
      <c r="I14" s="38">
        <v>60.15</v>
      </c>
      <c r="J14" s="29">
        <v>77.7988</v>
      </c>
      <c r="K14" s="26">
        <v>59.78</v>
      </c>
      <c r="L14" s="39">
        <v>97.968500000000006</v>
      </c>
      <c r="M14" s="25">
        <v>57.2</v>
      </c>
      <c r="N14" s="29">
        <v>75.404200000000003</v>
      </c>
      <c r="O14" s="30">
        <v>61.83</v>
      </c>
      <c r="P14" s="39">
        <v>83.211299999999994</v>
      </c>
      <c r="Q14" s="25">
        <v>57.63</v>
      </c>
      <c r="R14" s="29">
        <v>106.69</v>
      </c>
      <c r="S14" s="26">
        <v>57.6</v>
      </c>
      <c r="T14" s="39">
        <v>89.256500000000003</v>
      </c>
      <c r="U14" s="38">
        <v>56.5</v>
      </c>
      <c r="W14" s="16"/>
    </row>
    <row r="15" spans="1:23" ht="15.75" x14ac:dyDescent="0.25">
      <c r="A15" s="31" t="s">
        <v>33</v>
      </c>
      <c r="B15" s="32" t="s">
        <v>34</v>
      </c>
      <c r="C15" s="33">
        <v>87.077985714285703</v>
      </c>
      <c r="D15" s="34">
        <v>54.424285714285716</v>
      </c>
      <c r="E15" s="35">
        <v>0.14285714285714285</v>
      </c>
      <c r="F15" s="36">
        <v>2379</v>
      </c>
      <c r="G15" s="37">
        <v>33.662857142857142</v>
      </c>
      <c r="H15" s="29">
        <v>80.539599999999993</v>
      </c>
      <c r="I15" s="38">
        <v>56.53</v>
      </c>
      <c r="J15" s="29">
        <v>74.206699999999998</v>
      </c>
      <c r="K15" s="26">
        <v>56.75</v>
      </c>
      <c r="L15" s="39">
        <v>87.508600000000001</v>
      </c>
      <c r="M15" s="38">
        <v>51.6</v>
      </c>
      <c r="N15" s="29">
        <v>71.605199999999996</v>
      </c>
      <c r="O15" s="26">
        <v>57.93</v>
      </c>
      <c r="P15" s="39">
        <v>88.748199999999997</v>
      </c>
      <c r="Q15" s="38">
        <v>53.28</v>
      </c>
      <c r="R15" s="29">
        <v>109.87</v>
      </c>
      <c r="S15" s="26">
        <v>54.85</v>
      </c>
      <c r="T15" s="40">
        <v>97.067599999999999</v>
      </c>
      <c r="U15" s="38">
        <v>50.03</v>
      </c>
      <c r="W15" s="16"/>
    </row>
    <row r="16" spans="1:23" ht="15.75" x14ac:dyDescent="0.25">
      <c r="A16" s="31" t="s">
        <v>16</v>
      </c>
      <c r="B16" s="32" t="s">
        <v>35</v>
      </c>
      <c r="C16" s="33">
        <v>87.055585714285726</v>
      </c>
      <c r="D16" s="34">
        <v>58.784285714285708</v>
      </c>
      <c r="E16" s="35">
        <v>0</v>
      </c>
      <c r="F16" s="36">
        <v>2427</v>
      </c>
      <c r="G16" s="37">
        <v>33.67285714285714</v>
      </c>
      <c r="H16" s="29">
        <v>76.449600000000004</v>
      </c>
      <c r="I16" s="38">
        <v>59.85</v>
      </c>
      <c r="J16" s="29">
        <v>74.156999999999996</v>
      </c>
      <c r="K16" s="30">
        <v>60.38</v>
      </c>
      <c r="L16" s="39">
        <v>93.653700000000001</v>
      </c>
      <c r="M16" s="38">
        <v>56.65</v>
      </c>
      <c r="N16" s="29">
        <v>78.787099999999995</v>
      </c>
      <c r="O16" s="30">
        <v>62</v>
      </c>
      <c r="P16" s="39">
        <v>87.864099999999993</v>
      </c>
      <c r="Q16" s="38">
        <v>56.45</v>
      </c>
      <c r="R16" s="29">
        <v>105.07</v>
      </c>
      <c r="S16" s="26">
        <v>57.83</v>
      </c>
      <c r="T16" s="39">
        <v>93.407600000000002</v>
      </c>
      <c r="U16" s="25">
        <v>58.33</v>
      </c>
      <c r="W16" s="16"/>
    </row>
    <row r="17" spans="1:23" ht="15.75" x14ac:dyDescent="0.25">
      <c r="A17" s="31" t="s">
        <v>36</v>
      </c>
      <c r="B17" s="32" t="s">
        <v>37</v>
      </c>
      <c r="C17" s="33">
        <v>86.335600000000014</v>
      </c>
      <c r="D17" s="34">
        <v>56.918571428571433</v>
      </c>
      <c r="E17" s="35">
        <v>0</v>
      </c>
      <c r="F17" s="36">
        <v>2464</v>
      </c>
      <c r="G17" s="37">
        <v>31.737142857142857</v>
      </c>
      <c r="H17" s="29">
        <v>80.991100000000003</v>
      </c>
      <c r="I17" s="38">
        <v>58.65</v>
      </c>
      <c r="J17" s="29">
        <v>80.891599999999997</v>
      </c>
      <c r="K17" s="26">
        <v>58.53</v>
      </c>
      <c r="L17" s="39">
        <v>97.430099999999996</v>
      </c>
      <c r="M17" s="38">
        <v>55.8</v>
      </c>
      <c r="N17" s="29">
        <v>79.437700000000007</v>
      </c>
      <c r="O17" s="26">
        <v>59.8</v>
      </c>
      <c r="P17" s="39">
        <v>80.581400000000002</v>
      </c>
      <c r="Q17" s="38">
        <v>55.1</v>
      </c>
      <c r="R17" s="29">
        <v>98.751199999999997</v>
      </c>
      <c r="S17" s="26">
        <v>57.4</v>
      </c>
      <c r="T17" s="39">
        <v>86.266099999999994</v>
      </c>
      <c r="U17" s="38">
        <v>53.15</v>
      </c>
      <c r="W17" s="16"/>
    </row>
    <row r="18" spans="1:23" ht="15.75" x14ac:dyDescent="0.25">
      <c r="A18" s="31" t="s">
        <v>28</v>
      </c>
      <c r="B18" s="32" t="s">
        <v>38</v>
      </c>
      <c r="C18" s="33">
        <v>84.440728571428579</v>
      </c>
      <c r="D18" s="34">
        <v>59.152857142857144</v>
      </c>
      <c r="E18" s="35">
        <v>0</v>
      </c>
      <c r="F18" s="36">
        <v>2348</v>
      </c>
      <c r="G18" s="37">
        <v>35.312857142857141</v>
      </c>
      <c r="H18" s="29">
        <v>78.074299999999994</v>
      </c>
      <c r="I18" s="25">
        <v>60.73</v>
      </c>
      <c r="J18" s="29">
        <v>79.623900000000006</v>
      </c>
      <c r="K18" s="30">
        <v>60.4</v>
      </c>
      <c r="L18" s="39">
        <v>85.803299999999993</v>
      </c>
      <c r="M18" s="25">
        <v>57.23</v>
      </c>
      <c r="N18" s="29">
        <v>70.141999999999996</v>
      </c>
      <c r="O18" s="30">
        <v>61.58</v>
      </c>
      <c r="P18" s="39">
        <v>89.533799999999999</v>
      </c>
      <c r="Q18" s="25">
        <v>57.65</v>
      </c>
      <c r="R18" s="29">
        <v>102.47</v>
      </c>
      <c r="S18" s="30">
        <v>58.8</v>
      </c>
      <c r="T18" s="39">
        <v>85.437799999999996</v>
      </c>
      <c r="U18" s="38">
        <v>57.68</v>
      </c>
      <c r="W18" s="16"/>
    </row>
    <row r="19" spans="1:23" ht="15.75" x14ac:dyDescent="0.25">
      <c r="A19" s="31" t="s">
        <v>28</v>
      </c>
      <c r="B19" s="32" t="s">
        <v>39</v>
      </c>
      <c r="C19" s="33">
        <v>83.472200000000001</v>
      </c>
      <c r="D19" s="34">
        <v>57.027142857142856</v>
      </c>
      <c r="E19" s="35">
        <v>0.14285714285714285</v>
      </c>
      <c r="F19" s="36">
        <v>2379</v>
      </c>
      <c r="G19" s="37">
        <v>36.66571428571428</v>
      </c>
      <c r="H19" s="29">
        <v>78.087800000000001</v>
      </c>
      <c r="I19" s="38">
        <v>59.98</v>
      </c>
      <c r="J19" s="24">
        <v>82.223299999999995</v>
      </c>
      <c r="K19" s="26">
        <v>59.27</v>
      </c>
      <c r="L19" s="39">
        <v>91.595200000000006</v>
      </c>
      <c r="M19" s="38">
        <v>55.35</v>
      </c>
      <c r="N19" s="29">
        <v>69.765199999999993</v>
      </c>
      <c r="O19" s="26">
        <v>59.83</v>
      </c>
      <c r="P19" s="39">
        <v>84.939099999999996</v>
      </c>
      <c r="Q19" s="38">
        <v>54.4</v>
      </c>
      <c r="R19" s="29">
        <v>100.47</v>
      </c>
      <c r="S19" s="26">
        <v>56.28</v>
      </c>
      <c r="T19" s="39">
        <v>77.224800000000002</v>
      </c>
      <c r="U19" s="38">
        <v>54.08</v>
      </c>
      <c r="W19" s="16"/>
    </row>
    <row r="20" spans="1:23" ht="15.75" x14ac:dyDescent="0.25">
      <c r="A20" s="31" t="s">
        <v>33</v>
      </c>
      <c r="B20" s="41" t="s">
        <v>40</v>
      </c>
      <c r="C20" s="33">
        <v>82.692685714285716</v>
      </c>
      <c r="D20" s="34">
        <v>58.61</v>
      </c>
      <c r="E20" s="35">
        <v>0</v>
      </c>
      <c r="F20" s="36">
        <v>2322</v>
      </c>
      <c r="G20" s="37">
        <v>34.754285714285707</v>
      </c>
      <c r="H20" s="29">
        <v>69.9405</v>
      </c>
      <c r="I20" s="25">
        <v>60.43</v>
      </c>
      <c r="J20" s="29">
        <v>71.275300000000001</v>
      </c>
      <c r="K20" s="26">
        <v>59.73</v>
      </c>
      <c r="L20" s="39">
        <v>96.4054</v>
      </c>
      <c r="M20" s="25">
        <v>57.5</v>
      </c>
      <c r="N20" s="29">
        <v>70.754300000000001</v>
      </c>
      <c r="O20" s="26">
        <v>60.35</v>
      </c>
      <c r="P20" s="39">
        <v>88.759500000000003</v>
      </c>
      <c r="Q20" s="25">
        <v>57.48</v>
      </c>
      <c r="R20" s="29">
        <v>97.896299999999997</v>
      </c>
      <c r="S20" s="26">
        <v>57.83</v>
      </c>
      <c r="T20" s="39">
        <v>83.817499999999995</v>
      </c>
      <c r="U20" s="38">
        <v>56.95</v>
      </c>
      <c r="W20" s="16"/>
    </row>
    <row r="21" spans="1:23" ht="15.75" x14ac:dyDescent="0.25">
      <c r="A21" s="31" t="s">
        <v>36</v>
      </c>
      <c r="B21" s="32" t="s">
        <v>41</v>
      </c>
      <c r="C21" s="33">
        <v>82.546171428571441</v>
      </c>
      <c r="D21" s="34">
        <v>57.875714285714288</v>
      </c>
      <c r="E21" s="35">
        <v>0</v>
      </c>
      <c r="F21" s="36">
        <v>2272</v>
      </c>
      <c r="G21" s="37">
        <v>36.042857142857137</v>
      </c>
      <c r="H21" s="29">
        <v>78.7988</v>
      </c>
      <c r="I21" s="38">
        <v>59.88</v>
      </c>
      <c r="J21" s="29">
        <v>77.013599999999997</v>
      </c>
      <c r="K21" s="26">
        <v>59.03</v>
      </c>
      <c r="L21" s="39">
        <v>92.014700000000005</v>
      </c>
      <c r="M21" s="38">
        <v>56.45</v>
      </c>
      <c r="N21" s="29">
        <v>76.666700000000006</v>
      </c>
      <c r="O21" s="26">
        <v>60.78</v>
      </c>
      <c r="P21" s="39">
        <v>80.617099999999994</v>
      </c>
      <c r="Q21" s="38">
        <v>56.53</v>
      </c>
      <c r="R21" s="29">
        <v>92.550799999999995</v>
      </c>
      <c r="S21" s="26">
        <v>58.43</v>
      </c>
      <c r="T21" s="39">
        <v>80.161500000000004</v>
      </c>
      <c r="U21" s="38">
        <v>54.03</v>
      </c>
      <c r="W21" s="16"/>
    </row>
    <row r="22" spans="1:23" ht="15.75" x14ac:dyDescent="0.25">
      <c r="A22" s="31" t="s">
        <v>33</v>
      </c>
      <c r="B22" s="32" t="s">
        <v>42</v>
      </c>
      <c r="C22" s="33">
        <v>82.463100000000011</v>
      </c>
      <c r="D22" s="34">
        <v>57.338571428571427</v>
      </c>
      <c r="E22" s="35">
        <v>0</v>
      </c>
      <c r="F22" s="36">
        <v>2272</v>
      </c>
      <c r="G22" s="37">
        <v>34.101428571428578</v>
      </c>
      <c r="H22" s="29">
        <v>69.0899</v>
      </c>
      <c r="I22" s="38">
        <v>58.58</v>
      </c>
      <c r="J22" s="29">
        <v>68.417000000000002</v>
      </c>
      <c r="K22" s="26">
        <v>58.5</v>
      </c>
      <c r="L22" s="39">
        <v>95.823800000000006</v>
      </c>
      <c r="M22" s="38">
        <v>56.25</v>
      </c>
      <c r="N22" s="29">
        <v>72.218199999999996</v>
      </c>
      <c r="O22" s="26">
        <v>59.25</v>
      </c>
      <c r="P22" s="39">
        <v>76.668499999999995</v>
      </c>
      <c r="Q22" s="38">
        <v>55.83</v>
      </c>
      <c r="R22" s="29">
        <v>102.65</v>
      </c>
      <c r="S22" s="26">
        <v>56.93</v>
      </c>
      <c r="T22" s="39">
        <v>92.374300000000005</v>
      </c>
      <c r="U22" s="38">
        <v>56.03</v>
      </c>
      <c r="W22" s="16"/>
    </row>
    <row r="23" spans="1:23" ht="16.5" thickBot="1" x14ac:dyDescent="0.3">
      <c r="A23" s="42" t="s">
        <v>36</v>
      </c>
      <c r="B23" s="43" t="s">
        <v>43</v>
      </c>
      <c r="C23" s="44">
        <v>80.371614285714273</v>
      </c>
      <c r="D23" s="45">
        <v>57.972857142857137</v>
      </c>
      <c r="E23" s="46">
        <v>0</v>
      </c>
      <c r="F23" s="47">
        <v>2299</v>
      </c>
      <c r="G23" s="48">
        <v>32.485714285714288</v>
      </c>
      <c r="H23" s="49">
        <v>74.042199999999994</v>
      </c>
      <c r="I23" s="50">
        <v>60.15</v>
      </c>
      <c r="J23" s="49">
        <v>74.697400000000002</v>
      </c>
      <c r="K23" s="51">
        <v>59.15</v>
      </c>
      <c r="L23" s="52">
        <v>86.526300000000006</v>
      </c>
      <c r="M23" s="50">
        <v>56.65</v>
      </c>
      <c r="N23" s="49">
        <v>63.997599999999998</v>
      </c>
      <c r="O23" s="51">
        <v>60.43</v>
      </c>
      <c r="P23" s="52">
        <v>82.297899999999998</v>
      </c>
      <c r="Q23" s="50">
        <v>56.7</v>
      </c>
      <c r="R23" s="49">
        <v>98.545900000000003</v>
      </c>
      <c r="S23" s="51">
        <v>56.58</v>
      </c>
      <c r="T23" s="52">
        <v>82.494</v>
      </c>
      <c r="U23" s="50">
        <v>56.15</v>
      </c>
      <c r="W23" s="16"/>
    </row>
    <row r="24" spans="1:23" ht="15.75" x14ac:dyDescent="0.25">
      <c r="A24" s="53"/>
      <c r="C24" s="54"/>
      <c r="D24" s="55"/>
      <c r="E24" s="55"/>
      <c r="F24" s="55"/>
      <c r="G24" s="55"/>
      <c r="H24" s="56"/>
      <c r="I24" s="57"/>
      <c r="J24" s="58"/>
      <c r="K24" s="58"/>
      <c r="L24" s="56"/>
      <c r="M24" s="57"/>
      <c r="N24" s="53"/>
      <c r="P24" s="56"/>
      <c r="Q24" s="57"/>
      <c r="S24" s="59"/>
      <c r="T24" s="56"/>
      <c r="U24" s="57"/>
    </row>
    <row r="25" spans="1:23" ht="15.75" x14ac:dyDescent="0.25">
      <c r="A25" s="53"/>
      <c r="B25" s="60" t="s">
        <v>44</v>
      </c>
      <c r="C25" s="61">
        <f>AVERAGE(C3:C23)</f>
        <v>88.952769387755112</v>
      </c>
      <c r="D25" s="62">
        <f>AVERAGE(D3:D23)</f>
        <v>57.646734693877548</v>
      </c>
      <c r="E25" s="62"/>
      <c r="F25" s="62"/>
      <c r="G25" s="63">
        <f t="shared" ref="G25:S25" si="0">AVERAGE(G3:G23)</f>
        <v>34.685306122448978</v>
      </c>
      <c r="H25" s="64">
        <f t="shared" si="0"/>
        <v>80.673442857142845</v>
      </c>
      <c r="I25" s="65">
        <f t="shared" si="0"/>
        <v>59.233809523809526</v>
      </c>
      <c r="J25" s="66">
        <f t="shared" si="0"/>
        <v>80.539723809523792</v>
      </c>
      <c r="K25" s="66">
        <f t="shared" si="0"/>
        <v>59.175714285714278</v>
      </c>
      <c r="L25" s="64">
        <f t="shared" si="0"/>
        <v>97.672595238095255</v>
      </c>
      <c r="M25" s="65">
        <f t="shared" si="0"/>
        <v>55.93238095238096</v>
      </c>
      <c r="N25" s="67">
        <f t="shared" si="0"/>
        <v>75.632790476190465</v>
      </c>
      <c r="O25" s="66">
        <f t="shared" si="0"/>
        <v>60.11904761904762</v>
      </c>
      <c r="P25" s="64">
        <f t="shared" si="0"/>
        <v>91.398771428571422</v>
      </c>
      <c r="Q25" s="65">
        <f t="shared" si="0"/>
        <v>55.785238095238093</v>
      </c>
      <c r="R25" s="66">
        <f t="shared" si="0"/>
        <v>105.95938571428572</v>
      </c>
      <c r="S25" s="68">
        <f t="shared" si="0"/>
        <v>57.162857142857149</v>
      </c>
      <c r="T25" s="64">
        <f>AVERAGE(T3:T23)</f>
        <v>90.792676190476172</v>
      </c>
      <c r="U25" s="65">
        <f>AVERAGE(U3:U23)</f>
        <v>56.118095238095236</v>
      </c>
    </row>
    <row r="26" spans="1:23" ht="15.75" x14ac:dyDescent="0.25">
      <c r="A26" s="53"/>
      <c r="B26" s="60" t="s">
        <v>45</v>
      </c>
      <c r="C26" s="61"/>
      <c r="D26" s="62"/>
      <c r="E26" s="62"/>
      <c r="F26" s="62"/>
      <c r="G26" s="63"/>
      <c r="H26" s="69">
        <v>6.2</v>
      </c>
      <c r="I26" s="70">
        <v>0.7</v>
      </c>
      <c r="J26" s="66">
        <v>8.9</v>
      </c>
      <c r="K26" s="66">
        <v>0.7</v>
      </c>
      <c r="L26" s="69">
        <v>6.1</v>
      </c>
      <c r="M26" s="70">
        <v>1.2</v>
      </c>
      <c r="N26" s="67">
        <v>5.4</v>
      </c>
      <c r="O26" s="16">
        <v>1</v>
      </c>
      <c r="P26" s="69">
        <v>6.1</v>
      </c>
      <c r="Q26" s="70">
        <v>0.6</v>
      </c>
      <c r="R26" s="66">
        <v>5.6</v>
      </c>
      <c r="S26" s="71">
        <v>0.7</v>
      </c>
      <c r="T26" s="69">
        <v>4.2</v>
      </c>
      <c r="U26" s="70">
        <v>1.3</v>
      </c>
    </row>
    <row r="27" spans="1:23" ht="15.75" x14ac:dyDescent="0.25">
      <c r="A27" s="53"/>
      <c r="B27" s="60" t="s">
        <v>46</v>
      </c>
      <c r="C27" s="61"/>
      <c r="D27" s="62"/>
      <c r="E27" s="62"/>
      <c r="F27" s="62"/>
      <c r="G27" s="63"/>
      <c r="H27" s="69">
        <v>7.1</v>
      </c>
      <c r="I27" s="70"/>
      <c r="J27" s="66">
        <v>9.8000000000000007</v>
      </c>
      <c r="K27" s="66"/>
      <c r="L27" s="69">
        <v>5.3</v>
      </c>
      <c r="M27" s="70"/>
      <c r="N27" s="67">
        <v>6.2</v>
      </c>
      <c r="O27" s="16"/>
      <c r="P27" s="69">
        <v>5.7</v>
      </c>
      <c r="Q27" s="70"/>
      <c r="R27" s="66">
        <v>5.3</v>
      </c>
      <c r="S27" s="71"/>
      <c r="T27" s="69">
        <v>4.5999999999999996</v>
      </c>
      <c r="U27" s="70"/>
    </row>
    <row r="28" spans="1:23" ht="16.5" thickBot="1" x14ac:dyDescent="0.3">
      <c r="A28" s="53"/>
      <c r="B28" s="60" t="s">
        <v>47</v>
      </c>
      <c r="C28" s="72"/>
      <c r="D28" s="73"/>
      <c r="E28" s="73"/>
      <c r="F28" s="73"/>
      <c r="G28" s="73"/>
      <c r="H28" s="74">
        <v>60</v>
      </c>
      <c r="I28" s="75"/>
      <c r="J28" s="16">
        <v>52</v>
      </c>
      <c r="K28" s="16"/>
      <c r="L28" s="74">
        <v>61</v>
      </c>
      <c r="M28" s="75"/>
      <c r="N28" s="76">
        <v>59</v>
      </c>
      <c r="O28" s="77"/>
      <c r="P28" s="74">
        <v>61</v>
      </c>
      <c r="Q28" s="75"/>
      <c r="R28" s="78">
        <v>61</v>
      </c>
      <c r="S28" s="79"/>
      <c r="T28" s="74">
        <v>61</v>
      </c>
      <c r="U28" s="75"/>
    </row>
    <row r="29" spans="1:23" ht="15.75" thickBot="1" x14ac:dyDescent="0.3">
      <c r="A29" s="80" t="s">
        <v>48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2"/>
    </row>
  </sheetData>
  <mergeCells count="10">
    <mergeCell ref="P1:Q1"/>
    <mergeCell ref="R1:S1"/>
    <mergeCell ref="T1:U1"/>
    <mergeCell ref="A29:U29"/>
    <mergeCell ref="A1:B1"/>
    <mergeCell ref="C1:G1"/>
    <mergeCell ref="H1:I1"/>
    <mergeCell ref="J1:K1"/>
    <mergeCell ref="L1:M1"/>
    <mergeCell ref="N1:O1"/>
  </mergeCells>
  <printOptions horizontalCentered="1" vertic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33" sqref="F33"/>
    </sheetView>
  </sheetViews>
  <sheetFormatPr defaultRowHeight="15" x14ac:dyDescent="0.25"/>
  <cols>
    <col min="1" max="1" width="30" customWidth="1"/>
    <col min="2" max="2" width="20.28515625" customWidth="1"/>
    <col min="3" max="3" width="12.42578125" customWidth="1"/>
    <col min="4" max="4" width="19" customWidth="1"/>
    <col min="5" max="5" width="18.7109375" customWidth="1"/>
  </cols>
  <sheetData>
    <row r="1" spans="1:10" ht="15.75" customHeight="1" thickBot="1" x14ac:dyDescent="0.3">
      <c r="A1" s="83" t="s">
        <v>49</v>
      </c>
      <c r="B1" s="84"/>
      <c r="C1" s="84"/>
      <c r="D1" s="84"/>
      <c r="E1" s="84"/>
    </row>
    <row r="2" spans="1:10" ht="15.75" thickBot="1" x14ac:dyDescent="0.3">
      <c r="A2" s="15" t="s">
        <v>50</v>
      </c>
      <c r="B2" s="15" t="s">
        <v>10</v>
      </c>
      <c r="C2" s="15" t="s">
        <v>11</v>
      </c>
      <c r="D2" s="15" t="s">
        <v>12</v>
      </c>
      <c r="E2" s="15" t="s">
        <v>15</v>
      </c>
      <c r="J2" s="16"/>
    </row>
    <row r="3" spans="1:10" x14ac:dyDescent="0.25">
      <c r="A3" s="85" t="s">
        <v>16</v>
      </c>
      <c r="B3" s="85" t="s">
        <v>17</v>
      </c>
      <c r="C3" s="86">
        <v>90.592500000000001</v>
      </c>
      <c r="D3" s="30">
        <v>61.1</v>
      </c>
      <c r="E3" s="25">
        <v>37.75</v>
      </c>
      <c r="J3" s="16"/>
    </row>
    <row r="4" spans="1:10" x14ac:dyDescent="0.25">
      <c r="A4" s="85" t="s">
        <v>20</v>
      </c>
      <c r="B4" s="85" t="s">
        <v>26</v>
      </c>
      <c r="C4" s="86">
        <v>88.598200000000006</v>
      </c>
      <c r="D4" s="26">
        <v>57.73</v>
      </c>
      <c r="E4" s="25">
        <v>35.75</v>
      </c>
      <c r="J4" s="16"/>
    </row>
    <row r="5" spans="1:10" x14ac:dyDescent="0.25">
      <c r="A5" s="85" t="s">
        <v>20</v>
      </c>
      <c r="B5" s="85" t="s">
        <v>21</v>
      </c>
      <c r="C5" s="86">
        <v>88.512699999999995</v>
      </c>
      <c r="D5" s="26">
        <v>59.65</v>
      </c>
      <c r="E5" s="25">
        <v>37</v>
      </c>
      <c r="J5" s="16"/>
    </row>
    <row r="6" spans="1:10" x14ac:dyDescent="0.25">
      <c r="A6" s="85" t="s">
        <v>24</v>
      </c>
      <c r="B6" s="85" t="s">
        <v>25</v>
      </c>
      <c r="C6" s="86">
        <v>85.858699999999999</v>
      </c>
      <c r="D6" s="26">
        <v>58.63</v>
      </c>
      <c r="E6" s="38">
        <v>35.25</v>
      </c>
      <c r="J6" s="16"/>
    </row>
    <row r="7" spans="1:10" x14ac:dyDescent="0.25">
      <c r="A7" s="85" t="s">
        <v>16</v>
      </c>
      <c r="B7" s="85" t="s">
        <v>31</v>
      </c>
      <c r="C7" s="86">
        <v>85.784899999999993</v>
      </c>
      <c r="D7" s="26">
        <v>60.05</v>
      </c>
      <c r="E7" s="38">
        <v>32.25</v>
      </c>
      <c r="J7" s="16"/>
    </row>
    <row r="8" spans="1:10" x14ac:dyDescent="0.25">
      <c r="A8" s="85" t="s">
        <v>16</v>
      </c>
      <c r="B8" s="85" t="s">
        <v>27</v>
      </c>
      <c r="C8" s="87">
        <v>83.646000000000001</v>
      </c>
      <c r="D8" s="26">
        <v>59.73</v>
      </c>
      <c r="E8" s="25">
        <v>36.25</v>
      </c>
      <c r="F8" s="88"/>
      <c r="G8" s="89"/>
      <c r="H8" s="88"/>
      <c r="I8" s="88"/>
      <c r="J8" s="16"/>
    </row>
    <row r="9" spans="1:10" x14ac:dyDescent="0.25">
      <c r="A9" s="85" t="s">
        <v>16</v>
      </c>
      <c r="B9" s="85" t="s">
        <v>22</v>
      </c>
      <c r="C9" s="87">
        <v>83.054000000000002</v>
      </c>
      <c r="D9" s="26">
        <v>57.98</v>
      </c>
      <c r="E9" s="25">
        <v>37</v>
      </c>
      <c r="J9" s="16"/>
    </row>
    <row r="10" spans="1:10" x14ac:dyDescent="0.25">
      <c r="A10" s="85" t="s">
        <v>23</v>
      </c>
      <c r="B10" s="85">
        <v>9612</v>
      </c>
      <c r="C10" s="87">
        <v>82.647499999999994</v>
      </c>
      <c r="D10" s="26">
        <v>57.15</v>
      </c>
      <c r="E10" s="38">
        <v>34.5</v>
      </c>
      <c r="J10" s="16"/>
    </row>
    <row r="11" spans="1:10" x14ac:dyDescent="0.25">
      <c r="A11" s="85" t="s">
        <v>28</v>
      </c>
      <c r="B11" s="85" t="s">
        <v>32</v>
      </c>
      <c r="C11" s="87">
        <v>82.310100000000006</v>
      </c>
      <c r="D11" s="26">
        <v>60.15</v>
      </c>
      <c r="E11" s="25">
        <v>35.75</v>
      </c>
      <c r="J11" s="16"/>
    </row>
    <row r="12" spans="1:10" x14ac:dyDescent="0.25">
      <c r="A12" s="85" t="s">
        <v>36</v>
      </c>
      <c r="B12" s="85" t="s">
        <v>37</v>
      </c>
      <c r="C12" s="87">
        <v>80.991100000000003</v>
      </c>
      <c r="D12" s="26">
        <v>58.65</v>
      </c>
      <c r="E12" s="38">
        <v>33.25</v>
      </c>
      <c r="J12" s="16"/>
    </row>
    <row r="13" spans="1:10" x14ac:dyDescent="0.25">
      <c r="A13" s="85" t="s">
        <v>28</v>
      </c>
      <c r="B13" s="85" t="s">
        <v>29</v>
      </c>
      <c r="C13" s="87">
        <v>80.610399999999998</v>
      </c>
      <c r="D13" s="26">
        <v>60</v>
      </c>
      <c r="E13" s="25">
        <v>36.5</v>
      </c>
      <c r="J13" s="16"/>
    </row>
    <row r="14" spans="1:10" x14ac:dyDescent="0.25">
      <c r="A14" s="85" t="s">
        <v>33</v>
      </c>
      <c r="B14" s="85" t="s">
        <v>34</v>
      </c>
      <c r="C14" s="87">
        <v>80.539599999999993</v>
      </c>
      <c r="D14" s="26">
        <v>56.53</v>
      </c>
      <c r="E14" s="25">
        <v>35.75</v>
      </c>
      <c r="J14" s="16"/>
    </row>
    <row r="15" spans="1:10" x14ac:dyDescent="0.25">
      <c r="A15" s="85" t="s">
        <v>18</v>
      </c>
      <c r="B15" s="85" t="s">
        <v>19</v>
      </c>
      <c r="C15" s="87">
        <v>80.112300000000005</v>
      </c>
      <c r="D15" s="26">
        <v>56.63</v>
      </c>
      <c r="E15" s="38">
        <v>34</v>
      </c>
      <c r="J15" s="16"/>
    </row>
    <row r="16" spans="1:10" x14ac:dyDescent="0.25">
      <c r="A16" s="85" t="s">
        <v>36</v>
      </c>
      <c r="B16" s="85" t="s">
        <v>41</v>
      </c>
      <c r="C16" s="87">
        <v>78.7988</v>
      </c>
      <c r="D16" s="26">
        <v>59.88</v>
      </c>
      <c r="E16" s="25">
        <v>37.25</v>
      </c>
      <c r="J16" s="16"/>
    </row>
    <row r="17" spans="1:10" x14ac:dyDescent="0.25">
      <c r="A17" s="85" t="s">
        <v>28</v>
      </c>
      <c r="B17" s="85" t="s">
        <v>39</v>
      </c>
      <c r="C17" s="87">
        <v>78.087800000000001</v>
      </c>
      <c r="D17" s="26">
        <v>59.98</v>
      </c>
      <c r="E17" s="25">
        <v>38.25</v>
      </c>
      <c r="J17" s="16"/>
    </row>
    <row r="18" spans="1:10" x14ac:dyDescent="0.25">
      <c r="A18" s="85" t="s">
        <v>28</v>
      </c>
      <c r="B18" s="85" t="s">
        <v>38</v>
      </c>
      <c r="C18" s="87">
        <v>78.074299999999994</v>
      </c>
      <c r="D18" s="30">
        <v>60.73</v>
      </c>
      <c r="E18" s="25">
        <v>36.25</v>
      </c>
      <c r="J18" s="16"/>
    </row>
    <row r="19" spans="1:10" x14ac:dyDescent="0.25">
      <c r="A19" s="85" t="s">
        <v>16</v>
      </c>
      <c r="B19" s="85" t="s">
        <v>35</v>
      </c>
      <c r="C19" s="87">
        <v>76.449600000000004</v>
      </c>
      <c r="D19" s="26">
        <v>59.85</v>
      </c>
      <c r="E19" s="38">
        <v>35</v>
      </c>
      <c r="J19" s="16"/>
    </row>
    <row r="20" spans="1:10" x14ac:dyDescent="0.25">
      <c r="A20" s="85" t="s">
        <v>28</v>
      </c>
      <c r="B20" s="85" t="s">
        <v>30</v>
      </c>
      <c r="C20" s="87">
        <v>76.401200000000003</v>
      </c>
      <c r="D20" s="26">
        <v>60.33</v>
      </c>
      <c r="E20" s="25">
        <v>37.5</v>
      </c>
      <c r="J20" s="16"/>
    </row>
    <row r="21" spans="1:10" x14ac:dyDescent="0.25">
      <c r="A21" s="85" t="s">
        <v>36</v>
      </c>
      <c r="B21" s="85" t="s">
        <v>43</v>
      </c>
      <c r="C21" s="87">
        <v>74.042199999999994</v>
      </c>
      <c r="D21" s="26">
        <v>60.15</v>
      </c>
      <c r="E21" s="38">
        <v>34</v>
      </c>
      <c r="J21" s="16"/>
    </row>
    <row r="22" spans="1:10" x14ac:dyDescent="0.25">
      <c r="A22" s="85" t="s">
        <v>33</v>
      </c>
      <c r="B22" s="85" t="s">
        <v>40</v>
      </c>
      <c r="C22" s="87">
        <v>69.9405</v>
      </c>
      <c r="D22" s="30">
        <v>60.43</v>
      </c>
      <c r="E22" s="38">
        <v>35.25</v>
      </c>
      <c r="J22" s="16"/>
    </row>
    <row r="23" spans="1:10" ht="15.75" thickBot="1" x14ac:dyDescent="0.3">
      <c r="A23" s="90" t="s">
        <v>33</v>
      </c>
      <c r="B23" s="90" t="s">
        <v>42</v>
      </c>
      <c r="C23" s="91">
        <v>69.0899</v>
      </c>
      <c r="D23" s="51">
        <v>58.58</v>
      </c>
      <c r="E23" s="50">
        <v>35.5</v>
      </c>
      <c r="J23" s="16"/>
    </row>
    <row r="24" spans="1:10" x14ac:dyDescent="0.25">
      <c r="C24" s="92"/>
      <c r="D24" s="92"/>
      <c r="E24" s="93"/>
      <c r="J24" s="16"/>
    </row>
    <row r="25" spans="1:10" x14ac:dyDescent="0.25">
      <c r="B25" s="94" t="s">
        <v>44</v>
      </c>
      <c r="C25" s="95">
        <f>AVERAGE(C3:C23)</f>
        <v>80.673442857142845</v>
      </c>
      <c r="D25" s="95">
        <f>AVERAGE(D3:D23)</f>
        <v>59.233809523809526</v>
      </c>
      <c r="E25" s="68">
        <f>AVERAGE(E3:E23)</f>
        <v>35.714285714285715</v>
      </c>
      <c r="J25" s="16"/>
    </row>
    <row r="26" spans="1:10" x14ac:dyDescent="0.25">
      <c r="B26" s="94" t="s">
        <v>46</v>
      </c>
      <c r="C26" s="96">
        <v>7.1</v>
      </c>
      <c r="D26" s="95">
        <v>2</v>
      </c>
      <c r="E26" s="68">
        <v>2</v>
      </c>
      <c r="J26" s="16"/>
    </row>
    <row r="27" spans="1:10" x14ac:dyDescent="0.25">
      <c r="B27" s="94" t="s">
        <v>45</v>
      </c>
      <c r="C27" s="96">
        <v>6.2</v>
      </c>
      <c r="D27" s="95">
        <v>0.7</v>
      </c>
      <c r="E27" s="68">
        <v>2.6</v>
      </c>
      <c r="J27" s="16"/>
    </row>
    <row r="28" spans="1:10" x14ac:dyDescent="0.25">
      <c r="B28" s="94" t="s">
        <v>47</v>
      </c>
      <c r="C28" s="97">
        <v>60</v>
      </c>
      <c r="D28" s="97"/>
      <c r="E28" s="71"/>
      <c r="J28" s="16"/>
    </row>
    <row r="29" spans="1:10" ht="15.75" thickBot="1" x14ac:dyDescent="0.3">
      <c r="A29" s="77"/>
      <c r="B29" s="98" t="s">
        <v>51</v>
      </c>
      <c r="C29" s="99">
        <v>2.9</v>
      </c>
      <c r="D29" s="100"/>
      <c r="E29" s="101"/>
      <c r="J29" s="16"/>
    </row>
    <row r="30" spans="1:10" ht="15.75" thickBot="1" x14ac:dyDescent="0.3">
      <c r="A30" s="102" t="s">
        <v>52</v>
      </c>
      <c r="B30" s="103"/>
      <c r="C30" s="103"/>
      <c r="D30" s="103"/>
      <c r="E30" s="104"/>
      <c r="J30" s="16"/>
    </row>
    <row r="31" spans="1:10" x14ac:dyDescent="0.25">
      <c r="J31" s="16"/>
    </row>
    <row r="35" spans="2:5" x14ac:dyDescent="0.25">
      <c r="B35" s="16"/>
      <c r="C35" s="16"/>
      <c r="D35" s="16"/>
      <c r="E35" s="16"/>
    </row>
  </sheetData>
  <mergeCells count="2">
    <mergeCell ref="A1:E1"/>
    <mergeCell ref="A30:E3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33" sqref="F33"/>
    </sheetView>
  </sheetViews>
  <sheetFormatPr defaultRowHeight="15" x14ac:dyDescent="0.25"/>
  <cols>
    <col min="1" max="1" width="30" customWidth="1"/>
    <col min="2" max="2" width="20.28515625" customWidth="1"/>
    <col min="3" max="3" width="12.42578125" customWidth="1"/>
    <col min="4" max="4" width="19" customWidth="1"/>
    <col min="5" max="5" width="18.7109375" customWidth="1"/>
  </cols>
  <sheetData>
    <row r="1" spans="1:10" ht="15.75" customHeight="1" thickBot="1" x14ac:dyDescent="0.3">
      <c r="A1" s="83" t="s">
        <v>53</v>
      </c>
      <c r="B1" s="84"/>
      <c r="C1" s="84"/>
      <c r="D1" s="84"/>
      <c r="E1" s="84"/>
    </row>
    <row r="2" spans="1:10" ht="15.75" thickBot="1" x14ac:dyDescent="0.3">
      <c r="A2" s="15" t="s">
        <v>50</v>
      </c>
      <c r="B2" s="15" t="s">
        <v>10</v>
      </c>
      <c r="C2" s="15" t="s">
        <v>11</v>
      </c>
      <c r="D2" s="15" t="s">
        <v>12</v>
      </c>
      <c r="E2" s="15" t="s">
        <v>15</v>
      </c>
      <c r="J2" s="16"/>
    </row>
    <row r="3" spans="1:10" x14ac:dyDescent="0.25">
      <c r="A3" s="85" t="s">
        <v>18</v>
      </c>
      <c r="B3" s="85" t="s">
        <v>19</v>
      </c>
      <c r="C3" s="86">
        <v>89.957499999999996</v>
      </c>
      <c r="D3" s="26">
        <v>58.63</v>
      </c>
      <c r="E3" s="38">
        <v>32.880000000000003</v>
      </c>
      <c r="J3" s="16"/>
    </row>
    <row r="4" spans="1:10" x14ac:dyDescent="0.25">
      <c r="A4" s="85" t="s">
        <v>28</v>
      </c>
      <c r="B4" s="85" t="s">
        <v>29</v>
      </c>
      <c r="C4" s="86">
        <v>86.556399999999996</v>
      </c>
      <c r="D4" s="30">
        <v>61.03</v>
      </c>
      <c r="E4" s="38">
        <v>33.18</v>
      </c>
      <c r="J4" s="16"/>
    </row>
    <row r="5" spans="1:10" x14ac:dyDescent="0.25">
      <c r="A5" s="85" t="s">
        <v>20</v>
      </c>
      <c r="B5" s="85" t="s">
        <v>21</v>
      </c>
      <c r="C5" s="86">
        <v>86.1541</v>
      </c>
      <c r="D5" s="26">
        <v>59.6</v>
      </c>
      <c r="E5" s="38">
        <v>33.299999999999997</v>
      </c>
      <c r="J5" s="16"/>
    </row>
    <row r="6" spans="1:10" x14ac:dyDescent="0.25">
      <c r="A6" s="85" t="s">
        <v>20</v>
      </c>
      <c r="B6" s="85" t="s">
        <v>26</v>
      </c>
      <c r="C6" s="86">
        <v>85.329499999999996</v>
      </c>
      <c r="D6" s="26">
        <v>58.35</v>
      </c>
      <c r="E6" s="38">
        <v>32.1</v>
      </c>
      <c r="J6" s="16"/>
    </row>
    <row r="7" spans="1:10" x14ac:dyDescent="0.25">
      <c r="A7" s="85" t="s">
        <v>23</v>
      </c>
      <c r="B7" s="85">
        <v>9612</v>
      </c>
      <c r="C7" s="86">
        <v>84.925600000000003</v>
      </c>
      <c r="D7" s="26">
        <v>58.48</v>
      </c>
      <c r="E7" s="38">
        <v>30.6</v>
      </c>
      <c r="J7" s="16"/>
    </row>
    <row r="8" spans="1:10" x14ac:dyDescent="0.25">
      <c r="A8" s="85" t="s">
        <v>28</v>
      </c>
      <c r="B8" s="85" t="s">
        <v>30</v>
      </c>
      <c r="C8" s="86">
        <v>84.049099999999996</v>
      </c>
      <c r="D8" s="26">
        <v>59.67</v>
      </c>
      <c r="E8" s="38">
        <v>31.68</v>
      </c>
      <c r="F8" s="88"/>
      <c r="G8" s="89"/>
      <c r="H8" s="88"/>
      <c r="I8" s="88"/>
      <c r="J8" s="16"/>
    </row>
    <row r="9" spans="1:10" x14ac:dyDescent="0.25">
      <c r="A9" s="85" t="s">
        <v>16</v>
      </c>
      <c r="B9" s="85" t="s">
        <v>17</v>
      </c>
      <c r="C9" s="86">
        <v>83.745500000000007</v>
      </c>
      <c r="D9" s="26">
        <v>59.85</v>
      </c>
      <c r="E9" s="38">
        <v>32.979999999999997</v>
      </c>
      <c r="J9" s="16"/>
    </row>
    <row r="10" spans="1:10" x14ac:dyDescent="0.25">
      <c r="A10" s="85" t="s">
        <v>16</v>
      </c>
      <c r="B10" s="85" t="s">
        <v>31</v>
      </c>
      <c r="C10" s="86">
        <v>83.688400000000001</v>
      </c>
      <c r="D10" s="26">
        <v>59</v>
      </c>
      <c r="E10" s="38">
        <v>28.35</v>
      </c>
      <c r="J10" s="16"/>
    </row>
    <row r="11" spans="1:10" x14ac:dyDescent="0.25">
      <c r="A11" s="85" t="s">
        <v>16</v>
      </c>
      <c r="B11" s="85" t="s">
        <v>27</v>
      </c>
      <c r="C11" s="86">
        <v>83.393000000000001</v>
      </c>
      <c r="D11" s="26">
        <v>59.33</v>
      </c>
      <c r="E11" s="25">
        <v>34.450000000000003</v>
      </c>
      <c r="J11" s="16"/>
    </row>
    <row r="12" spans="1:10" x14ac:dyDescent="0.25">
      <c r="A12" s="85" t="s">
        <v>16</v>
      </c>
      <c r="B12" s="85" t="s">
        <v>22</v>
      </c>
      <c r="C12" s="86">
        <v>83.063900000000004</v>
      </c>
      <c r="D12" s="26">
        <v>58.03</v>
      </c>
      <c r="E12" s="38">
        <v>30.4</v>
      </c>
      <c r="J12" s="16"/>
    </row>
    <row r="13" spans="1:10" x14ac:dyDescent="0.25">
      <c r="A13" s="85" t="s">
        <v>28</v>
      </c>
      <c r="B13" s="85" t="s">
        <v>39</v>
      </c>
      <c r="C13" s="86">
        <v>82.223299999999995</v>
      </c>
      <c r="D13" s="26">
        <v>59.27</v>
      </c>
      <c r="E13" s="25">
        <v>35.229999999999997</v>
      </c>
      <c r="J13" s="16"/>
    </row>
    <row r="14" spans="1:10" x14ac:dyDescent="0.25">
      <c r="A14" s="85" t="s">
        <v>36</v>
      </c>
      <c r="B14" s="85" t="s">
        <v>37</v>
      </c>
      <c r="C14" s="87">
        <v>80.891599999999997</v>
      </c>
      <c r="D14" s="26">
        <v>58.53</v>
      </c>
      <c r="E14" s="38">
        <v>29.03</v>
      </c>
      <c r="J14" s="16"/>
    </row>
    <row r="15" spans="1:10" x14ac:dyDescent="0.25">
      <c r="A15" s="85" t="s">
        <v>24</v>
      </c>
      <c r="B15" s="85" t="s">
        <v>25</v>
      </c>
      <c r="C15" s="87">
        <v>80.166600000000003</v>
      </c>
      <c r="D15" s="26">
        <v>59.2</v>
      </c>
      <c r="E15" s="38">
        <v>32.18</v>
      </c>
      <c r="J15" s="16"/>
    </row>
    <row r="16" spans="1:10" x14ac:dyDescent="0.25">
      <c r="A16" s="85" t="s">
        <v>28</v>
      </c>
      <c r="B16" s="85" t="s">
        <v>38</v>
      </c>
      <c r="C16" s="87">
        <v>79.623900000000006</v>
      </c>
      <c r="D16" s="30">
        <v>60.4</v>
      </c>
      <c r="E16" s="38">
        <v>32.299999999999997</v>
      </c>
      <c r="J16" s="16"/>
    </row>
    <row r="17" spans="1:10" x14ac:dyDescent="0.25">
      <c r="A17" s="85" t="s">
        <v>28</v>
      </c>
      <c r="B17" s="85" t="s">
        <v>32</v>
      </c>
      <c r="C17" s="87">
        <v>77.7988</v>
      </c>
      <c r="D17" s="26">
        <v>59.78</v>
      </c>
      <c r="E17" s="38">
        <v>32.68</v>
      </c>
      <c r="J17" s="16"/>
    </row>
    <row r="18" spans="1:10" x14ac:dyDescent="0.25">
      <c r="A18" s="85" t="s">
        <v>36</v>
      </c>
      <c r="B18" s="85" t="s">
        <v>41</v>
      </c>
      <c r="C18" s="87">
        <v>77.013599999999997</v>
      </c>
      <c r="D18" s="26">
        <v>59.03</v>
      </c>
      <c r="E18" s="38">
        <v>32.979999999999997</v>
      </c>
      <c r="J18" s="16"/>
    </row>
    <row r="19" spans="1:10" x14ac:dyDescent="0.25">
      <c r="A19" s="85" t="s">
        <v>36</v>
      </c>
      <c r="B19" s="85" t="s">
        <v>43</v>
      </c>
      <c r="C19" s="87">
        <v>74.697400000000002</v>
      </c>
      <c r="D19" s="26">
        <v>59.15</v>
      </c>
      <c r="E19" s="38">
        <v>29.6</v>
      </c>
      <c r="J19" s="16"/>
    </row>
    <row r="20" spans="1:10" x14ac:dyDescent="0.25">
      <c r="A20" s="85" t="s">
        <v>33</v>
      </c>
      <c r="B20" s="85" t="s">
        <v>34</v>
      </c>
      <c r="C20" s="87">
        <v>74.206699999999998</v>
      </c>
      <c r="D20" s="26">
        <v>56.75</v>
      </c>
      <c r="E20" s="38">
        <v>32.03</v>
      </c>
      <c r="J20" s="16"/>
    </row>
    <row r="21" spans="1:10" x14ac:dyDescent="0.25">
      <c r="A21" s="85" t="s">
        <v>16</v>
      </c>
      <c r="B21" s="85" t="s">
        <v>35</v>
      </c>
      <c r="C21" s="87">
        <v>74.156999999999996</v>
      </c>
      <c r="D21" s="30">
        <v>60.38</v>
      </c>
      <c r="E21" s="38">
        <v>31.1</v>
      </c>
      <c r="J21" s="16"/>
    </row>
    <row r="22" spans="1:10" x14ac:dyDescent="0.25">
      <c r="A22" s="85" t="s">
        <v>33</v>
      </c>
      <c r="B22" s="85" t="s">
        <v>40</v>
      </c>
      <c r="C22" s="87">
        <v>71.275300000000001</v>
      </c>
      <c r="D22" s="26">
        <v>59.73</v>
      </c>
      <c r="E22" s="38">
        <v>31.1</v>
      </c>
      <c r="J22" s="16"/>
    </row>
    <row r="23" spans="1:10" ht="15.75" thickBot="1" x14ac:dyDescent="0.3">
      <c r="A23" s="90" t="s">
        <v>33</v>
      </c>
      <c r="B23" s="90" t="s">
        <v>42</v>
      </c>
      <c r="C23" s="91">
        <v>68.417000000000002</v>
      </c>
      <c r="D23" s="51">
        <v>58.5</v>
      </c>
      <c r="E23" s="50">
        <v>31.9</v>
      </c>
      <c r="J23" s="16"/>
    </row>
    <row r="24" spans="1:10" x14ac:dyDescent="0.25">
      <c r="C24" s="92"/>
      <c r="D24" s="92"/>
      <c r="E24" s="93"/>
      <c r="J24" s="16"/>
    </row>
    <row r="25" spans="1:10" x14ac:dyDescent="0.25">
      <c r="B25" s="94" t="s">
        <v>44</v>
      </c>
      <c r="C25" s="95">
        <f>AVERAGE(C3:C23)</f>
        <v>80.539723809523792</v>
      </c>
      <c r="D25" s="95">
        <f>AVERAGE(D3:D23)</f>
        <v>59.175714285714285</v>
      </c>
      <c r="E25" s="68">
        <f>AVERAGE(E3:E23)</f>
        <v>31.907142857142855</v>
      </c>
      <c r="J25" s="16"/>
    </row>
    <row r="26" spans="1:10" x14ac:dyDescent="0.25">
      <c r="B26" s="94" t="s">
        <v>46</v>
      </c>
      <c r="C26" s="96">
        <v>9.8000000000000007</v>
      </c>
      <c r="D26" s="95">
        <v>2</v>
      </c>
      <c r="E26" s="68">
        <v>2</v>
      </c>
      <c r="J26" s="16"/>
    </row>
    <row r="27" spans="1:10" x14ac:dyDescent="0.25">
      <c r="B27" s="94" t="s">
        <v>45</v>
      </c>
      <c r="C27" s="96">
        <v>8.9</v>
      </c>
      <c r="D27" s="95">
        <v>0.7</v>
      </c>
      <c r="E27" s="68">
        <v>1.9</v>
      </c>
      <c r="J27" s="16"/>
    </row>
    <row r="28" spans="1:10" x14ac:dyDescent="0.25">
      <c r="B28" s="94" t="s">
        <v>47</v>
      </c>
      <c r="C28" s="97">
        <v>52</v>
      </c>
      <c r="D28" s="97"/>
      <c r="E28" s="71"/>
      <c r="J28" s="16"/>
    </row>
    <row r="29" spans="1:10" ht="15.75" thickBot="1" x14ac:dyDescent="0.3">
      <c r="A29" s="77"/>
      <c r="B29" s="98" t="s">
        <v>51</v>
      </c>
      <c r="C29" s="99">
        <v>4</v>
      </c>
      <c r="D29" s="100"/>
      <c r="E29" s="101"/>
      <c r="J29" s="16"/>
    </row>
    <row r="30" spans="1:10" ht="15.75" thickBot="1" x14ac:dyDescent="0.3">
      <c r="A30" s="102" t="s">
        <v>52</v>
      </c>
      <c r="B30" s="103"/>
      <c r="C30" s="103"/>
      <c r="D30" s="103"/>
      <c r="E30" s="104"/>
      <c r="J30" s="16"/>
    </row>
    <row r="31" spans="1:10" x14ac:dyDescent="0.25">
      <c r="J31" s="16"/>
    </row>
    <row r="35" spans="2:5" x14ac:dyDescent="0.25">
      <c r="B35" s="16"/>
      <c r="C35" s="16"/>
      <c r="D35" s="16"/>
      <c r="E35" s="16"/>
    </row>
  </sheetData>
  <mergeCells count="2">
    <mergeCell ref="A1:E1"/>
    <mergeCell ref="A30:E30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33" sqref="F33"/>
    </sheetView>
  </sheetViews>
  <sheetFormatPr defaultRowHeight="15" x14ac:dyDescent="0.25"/>
  <cols>
    <col min="1" max="1" width="30" customWidth="1"/>
    <col min="2" max="2" width="20.28515625" customWidth="1"/>
    <col min="3" max="3" width="12.42578125" customWidth="1"/>
    <col min="4" max="4" width="19" customWidth="1"/>
    <col min="5" max="5" width="18.7109375" customWidth="1"/>
  </cols>
  <sheetData>
    <row r="1" spans="1:10" ht="15.75" customHeight="1" thickBot="1" x14ac:dyDescent="0.3">
      <c r="A1" s="83" t="s">
        <v>54</v>
      </c>
      <c r="B1" s="84"/>
      <c r="C1" s="84"/>
      <c r="D1" s="84"/>
      <c r="E1" s="84"/>
    </row>
    <row r="2" spans="1:10" ht="15.75" thickBot="1" x14ac:dyDescent="0.3">
      <c r="A2" s="15" t="s">
        <v>50</v>
      </c>
      <c r="B2" s="15" t="s">
        <v>10</v>
      </c>
      <c r="C2" s="15" t="s">
        <v>11</v>
      </c>
      <c r="D2" s="15" t="s">
        <v>12</v>
      </c>
      <c r="E2" s="15" t="s">
        <v>15</v>
      </c>
      <c r="J2" s="16"/>
    </row>
    <row r="3" spans="1:10" x14ac:dyDescent="0.25">
      <c r="A3" s="85" t="s">
        <v>16</v>
      </c>
      <c r="B3" s="85" t="s">
        <v>22</v>
      </c>
      <c r="C3" s="86">
        <v>114.92</v>
      </c>
      <c r="D3" s="26">
        <v>56.15</v>
      </c>
      <c r="E3" s="38">
        <v>37</v>
      </c>
      <c r="J3" s="16"/>
    </row>
    <row r="4" spans="1:10" x14ac:dyDescent="0.25">
      <c r="A4" s="85" t="s">
        <v>16</v>
      </c>
      <c r="B4" s="85" t="s">
        <v>17</v>
      </c>
      <c r="C4" s="86">
        <v>114.63</v>
      </c>
      <c r="D4" s="30">
        <v>57</v>
      </c>
      <c r="E4" s="25">
        <v>38.799999999999997</v>
      </c>
      <c r="J4" s="16"/>
    </row>
    <row r="5" spans="1:10" x14ac:dyDescent="0.25">
      <c r="A5" s="85" t="s">
        <v>18</v>
      </c>
      <c r="B5" s="85" t="s">
        <v>19</v>
      </c>
      <c r="C5" s="87">
        <v>108.65</v>
      </c>
      <c r="D5" s="26">
        <v>54.7</v>
      </c>
      <c r="E5" s="38">
        <v>36.03</v>
      </c>
      <c r="J5" s="16"/>
    </row>
    <row r="6" spans="1:10" x14ac:dyDescent="0.25">
      <c r="A6" s="85" t="s">
        <v>16</v>
      </c>
      <c r="B6" s="85" t="s">
        <v>27</v>
      </c>
      <c r="C6" s="87">
        <v>106.45</v>
      </c>
      <c r="D6" s="26">
        <v>55.88</v>
      </c>
      <c r="E6" s="38">
        <v>37.5</v>
      </c>
      <c r="J6" s="16"/>
    </row>
    <row r="7" spans="1:10" x14ac:dyDescent="0.25">
      <c r="A7" s="85" t="s">
        <v>20</v>
      </c>
      <c r="B7" s="85" t="s">
        <v>21</v>
      </c>
      <c r="C7" s="87">
        <v>103.08</v>
      </c>
      <c r="D7" s="26">
        <v>56.45</v>
      </c>
      <c r="E7" s="25">
        <v>39.9</v>
      </c>
      <c r="J7" s="16"/>
    </row>
    <row r="8" spans="1:10" x14ac:dyDescent="0.25">
      <c r="A8" s="85" t="s">
        <v>24</v>
      </c>
      <c r="B8" s="85" t="s">
        <v>25</v>
      </c>
      <c r="C8" s="87">
        <v>99.207099999999997</v>
      </c>
      <c r="D8" s="26">
        <v>55.33</v>
      </c>
      <c r="E8" s="38">
        <v>36.799999999999997</v>
      </c>
      <c r="F8" s="88"/>
      <c r="G8" s="89"/>
      <c r="H8" s="88"/>
      <c r="I8" s="88"/>
      <c r="J8" s="16"/>
    </row>
    <row r="9" spans="1:10" x14ac:dyDescent="0.25">
      <c r="A9" s="85" t="s">
        <v>23</v>
      </c>
      <c r="B9" s="85">
        <v>9612</v>
      </c>
      <c r="C9" s="87">
        <v>98.126999999999995</v>
      </c>
      <c r="D9" s="26">
        <v>54.53</v>
      </c>
      <c r="E9" s="38">
        <v>34.58</v>
      </c>
      <c r="J9" s="16"/>
    </row>
    <row r="10" spans="1:10" x14ac:dyDescent="0.25">
      <c r="A10" s="85" t="s">
        <v>28</v>
      </c>
      <c r="B10" s="85" t="s">
        <v>32</v>
      </c>
      <c r="C10" s="87">
        <v>97.968500000000006</v>
      </c>
      <c r="D10" s="30">
        <v>57.2</v>
      </c>
      <c r="E10" s="38">
        <v>37.6</v>
      </c>
      <c r="J10" s="16"/>
    </row>
    <row r="11" spans="1:10" x14ac:dyDescent="0.25">
      <c r="A11" s="85" t="s">
        <v>28</v>
      </c>
      <c r="B11" s="85" t="s">
        <v>30</v>
      </c>
      <c r="C11" s="87">
        <v>97.966999999999999</v>
      </c>
      <c r="D11" s="26">
        <v>56.3</v>
      </c>
      <c r="E11" s="38">
        <v>37.5</v>
      </c>
      <c r="J11" s="16"/>
    </row>
    <row r="12" spans="1:10" x14ac:dyDescent="0.25">
      <c r="A12" s="85" t="s">
        <v>28</v>
      </c>
      <c r="B12" s="85" t="s">
        <v>29</v>
      </c>
      <c r="C12" s="87">
        <v>97.849000000000004</v>
      </c>
      <c r="D12" s="30">
        <v>57.88</v>
      </c>
      <c r="E12" s="38">
        <v>37.5</v>
      </c>
      <c r="J12" s="16"/>
    </row>
    <row r="13" spans="1:10" x14ac:dyDescent="0.25">
      <c r="A13" s="85" t="s">
        <v>36</v>
      </c>
      <c r="B13" s="85" t="s">
        <v>37</v>
      </c>
      <c r="C13" s="87">
        <v>97.430099999999996</v>
      </c>
      <c r="D13" s="26">
        <v>55.8</v>
      </c>
      <c r="E13" s="38">
        <v>34.25</v>
      </c>
      <c r="J13" s="16"/>
    </row>
    <row r="14" spans="1:10" x14ac:dyDescent="0.25">
      <c r="A14" s="85" t="s">
        <v>33</v>
      </c>
      <c r="B14" s="85" t="s">
        <v>40</v>
      </c>
      <c r="C14" s="87">
        <v>96.4054</v>
      </c>
      <c r="D14" s="30">
        <v>57.5</v>
      </c>
      <c r="E14" s="38">
        <v>36.200000000000003</v>
      </c>
      <c r="J14" s="16"/>
    </row>
    <row r="15" spans="1:10" x14ac:dyDescent="0.25">
      <c r="A15" s="85" t="s">
        <v>33</v>
      </c>
      <c r="B15" s="85" t="s">
        <v>42</v>
      </c>
      <c r="C15" s="87">
        <v>95.823800000000006</v>
      </c>
      <c r="D15" s="26">
        <v>56.25</v>
      </c>
      <c r="E15" s="38">
        <v>35.549999999999997</v>
      </c>
      <c r="J15" s="16"/>
    </row>
    <row r="16" spans="1:10" x14ac:dyDescent="0.25">
      <c r="A16" s="85" t="s">
        <v>16</v>
      </c>
      <c r="B16" s="85" t="s">
        <v>31</v>
      </c>
      <c r="C16" s="87">
        <v>93.878399999999999</v>
      </c>
      <c r="D16" s="26">
        <v>55.28</v>
      </c>
      <c r="E16" s="38">
        <v>32.4</v>
      </c>
      <c r="J16" s="16"/>
    </row>
    <row r="17" spans="1:10" x14ac:dyDescent="0.25">
      <c r="A17" s="85" t="s">
        <v>16</v>
      </c>
      <c r="B17" s="85" t="s">
        <v>35</v>
      </c>
      <c r="C17" s="87">
        <v>93.653700000000001</v>
      </c>
      <c r="D17" s="26">
        <v>56.65</v>
      </c>
      <c r="E17" s="38">
        <v>34.65</v>
      </c>
      <c r="J17" s="16"/>
    </row>
    <row r="18" spans="1:10" x14ac:dyDescent="0.25">
      <c r="A18" s="85" t="s">
        <v>36</v>
      </c>
      <c r="B18" s="85" t="s">
        <v>41</v>
      </c>
      <c r="C18" s="87">
        <v>92.014700000000005</v>
      </c>
      <c r="D18" s="26">
        <v>56.45</v>
      </c>
      <c r="E18" s="38">
        <v>37.33</v>
      </c>
      <c r="J18" s="16"/>
    </row>
    <row r="19" spans="1:10" x14ac:dyDescent="0.25">
      <c r="A19" s="85" t="s">
        <v>20</v>
      </c>
      <c r="B19" s="85" t="s">
        <v>26</v>
      </c>
      <c r="C19" s="87">
        <v>91.636399999999995</v>
      </c>
      <c r="D19" s="26">
        <v>54.4</v>
      </c>
      <c r="E19" s="38">
        <v>37.799999999999997</v>
      </c>
      <c r="J19" s="16"/>
    </row>
    <row r="20" spans="1:10" x14ac:dyDescent="0.25">
      <c r="A20" s="85" t="s">
        <v>28</v>
      </c>
      <c r="B20" s="85" t="s">
        <v>39</v>
      </c>
      <c r="C20" s="87">
        <v>91.595200000000006</v>
      </c>
      <c r="D20" s="26">
        <v>55.35</v>
      </c>
      <c r="E20" s="25">
        <v>39.1</v>
      </c>
      <c r="J20" s="16"/>
    </row>
    <row r="21" spans="1:10" x14ac:dyDescent="0.25">
      <c r="A21" s="85" t="s">
        <v>33</v>
      </c>
      <c r="B21" s="85" t="s">
        <v>34</v>
      </c>
      <c r="C21" s="87">
        <v>87.508600000000001</v>
      </c>
      <c r="D21" s="26">
        <v>51.6</v>
      </c>
      <c r="E21" s="38">
        <v>34.549999999999997</v>
      </c>
      <c r="J21" s="16"/>
    </row>
    <row r="22" spans="1:10" x14ac:dyDescent="0.25">
      <c r="A22" s="85" t="s">
        <v>36</v>
      </c>
      <c r="B22" s="85" t="s">
        <v>43</v>
      </c>
      <c r="C22" s="87">
        <v>86.526300000000006</v>
      </c>
      <c r="D22" s="26">
        <v>56.65</v>
      </c>
      <c r="E22" s="38">
        <v>34.950000000000003</v>
      </c>
      <c r="J22" s="16"/>
    </row>
    <row r="23" spans="1:10" ht="15.75" thickBot="1" x14ac:dyDescent="0.3">
      <c r="A23" s="90" t="s">
        <v>28</v>
      </c>
      <c r="B23" s="90" t="s">
        <v>38</v>
      </c>
      <c r="C23" s="91">
        <v>85.803299999999993</v>
      </c>
      <c r="D23" s="105">
        <v>57.23</v>
      </c>
      <c r="E23" s="50">
        <v>37.4</v>
      </c>
      <c r="J23" s="16"/>
    </row>
    <row r="24" spans="1:10" x14ac:dyDescent="0.25">
      <c r="C24" s="92"/>
      <c r="D24" s="92"/>
      <c r="E24" s="93"/>
      <c r="J24" s="16"/>
    </row>
    <row r="25" spans="1:10" x14ac:dyDescent="0.25">
      <c r="B25" s="94" t="s">
        <v>44</v>
      </c>
      <c r="C25" s="95">
        <f>AVERAGE(C3:C23)</f>
        <v>97.672595238095255</v>
      </c>
      <c r="D25" s="95">
        <f>AVERAGE(D3:D23)</f>
        <v>55.932380952380946</v>
      </c>
      <c r="E25" s="68">
        <f>AVERAGE(E3:E23)</f>
        <v>36.542380952380952</v>
      </c>
      <c r="J25" s="16"/>
    </row>
    <row r="26" spans="1:10" x14ac:dyDescent="0.25">
      <c r="B26" s="94" t="s">
        <v>46</v>
      </c>
      <c r="C26" s="96">
        <v>5.3</v>
      </c>
      <c r="D26" s="95">
        <v>2</v>
      </c>
      <c r="E26" s="68">
        <v>2</v>
      </c>
      <c r="J26" s="16"/>
    </row>
    <row r="27" spans="1:10" x14ac:dyDescent="0.25">
      <c r="B27" s="94" t="s">
        <v>45</v>
      </c>
      <c r="C27" s="96">
        <v>6.1</v>
      </c>
      <c r="D27" s="95">
        <v>1.2</v>
      </c>
      <c r="E27" s="68">
        <v>1.9</v>
      </c>
      <c r="J27" s="16"/>
    </row>
    <row r="28" spans="1:10" x14ac:dyDescent="0.25">
      <c r="B28" s="94" t="s">
        <v>47</v>
      </c>
      <c r="C28" s="97">
        <v>61</v>
      </c>
      <c r="D28" s="97"/>
      <c r="E28" s="71"/>
      <c r="J28" s="16"/>
    </row>
    <row r="29" spans="1:10" ht="15.75" thickBot="1" x14ac:dyDescent="0.3">
      <c r="A29" s="77"/>
      <c r="B29" s="98" t="s">
        <v>51</v>
      </c>
      <c r="C29" s="99">
        <v>2.6</v>
      </c>
      <c r="D29" s="100"/>
      <c r="E29" s="101"/>
      <c r="J29" s="16"/>
    </row>
    <row r="30" spans="1:10" ht="15.75" thickBot="1" x14ac:dyDescent="0.3">
      <c r="A30" s="102" t="s">
        <v>52</v>
      </c>
      <c r="B30" s="103"/>
      <c r="C30" s="103"/>
      <c r="D30" s="103"/>
      <c r="E30" s="104"/>
      <c r="J30" s="16"/>
    </row>
    <row r="31" spans="1:10" x14ac:dyDescent="0.25">
      <c r="J31" s="16"/>
    </row>
    <row r="35" spans="2:5" x14ac:dyDescent="0.25">
      <c r="B35" s="16"/>
      <c r="C35" s="16"/>
      <c r="D35" s="16"/>
      <c r="E35" s="16"/>
    </row>
  </sheetData>
  <mergeCells count="2">
    <mergeCell ref="A1:E1"/>
    <mergeCell ref="A30:E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33" sqref="F33"/>
    </sheetView>
  </sheetViews>
  <sheetFormatPr defaultRowHeight="15" x14ac:dyDescent="0.25"/>
  <cols>
    <col min="1" max="1" width="30" customWidth="1"/>
    <col min="2" max="2" width="20.28515625" customWidth="1"/>
    <col min="3" max="3" width="12.42578125" customWidth="1"/>
    <col min="4" max="4" width="19" customWidth="1"/>
    <col min="5" max="5" width="18.7109375" customWidth="1"/>
  </cols>
  <sheetData>
    <row r="1" spans="1:10" ht="15.75" customHeight="1" thickBot="1" x14ac:dyDescent="0.3">
      <c r="A1" s="83" t="s">
        <v>55</v>
      </c>
      <c r="B1" s="84"/>
      <c r="C1" s="84"/>
      <c r="D1" s="84"/>
      <c r="E1" s="84"/>
    </row>
    <row r="2" spans="1:10" ht="15.75" thickBot="1" x14ac:dyDescent="0.3">
      <c r="A2" s="15" t="s">
        <v>50</v>
      </c>
      <c r="B2" s="15" t="s">
        <v>10</v>
      </c>
      <c r="C2" s="15" t="s">
        <v>11</v>
      </c>
      <c r="D2" s="15" t="s">
        <v>12</v>
      </c>
      <c r="E2" s="15" t="s">
        <v>15</v>
      </c>
      <c r="J2" s="16"/>
    </row>
    <row r="3" spans="1:10" x14ac:dyDescent="0.25">
      <c r="A3" s="85" t="s">
        <v>18</v>
      </c>
      <c r="B3" s="85" t="s">
        <v>19</v>
      </c>
      <c r="C3" s="86">
        <v>86.284899999999993</v>
      </c>
      <c r="D3" s="26">
        <v>58.33</v>
      </c>
      <c r="E3" s="25">
        <v>36.299999999999997</v>
      </c>
      <c r="J3" s="16"/>
    </row>
    <row r="4" spans="1:10" x14ac:dyDescent="0.25">
      <c r="A4" s="85" t="s">
        <v>20</v>
      </c>
      <c r="B4" s="85" t="s">
        <v>26</v>
      </c>
      <c r="C4" s="86">
        <v>81.534499999999994</v>
      </c>
      <c r="D4" s="26">
        <v>58.57</v>
      </c>
      <c r="E4" s="25">
        <v>35.83</v>
      </c>
      <c r="J4" s="16"/>
    </row>
    <row r="5" spans="1:10" x14ac:dyDescent="0.25">
      <c r="A5" s="85" t="s">
        <v>36</v>
      </c>
      <c r="B5" s="85" t="s">
        <v>37</v>
      </c>
      <c r="C5" s="87">
        <v>79.437700000000007</v>
      </c>
      <c r="D5" s="26">
        <v>59.8</v>
      </c>
      <c r="E5" s="38">
        <v>32.28</v>
      </c>
      <c r="J5" s="16"/>
    </row>
    <row r="6" spans="1:10" x14ac:dyDescent="0.25">
      <c r="A6" s="85" t="s">
        <v>16</v>
      </c>
      <c r="B6" s="85" t="s">
        <v>17</v>
      </c>
      <c r="C6" s="87">
        <v>79.312799999999996</v>
      </c>
      <c r="D6" s="30">
        <v>61.2</v>
      </c>
      <c r="E6" s="38">
        <v>33.85</v>
      </c>
      <c r="J6" s="16"/>
    </row>
    <row r="7" spans="1:10" x14ac:dyDescent="0.25">
      <c r="A7" s="85" t="s">
        <v>16</v>
      </c>
      <c r="B7" s="85" t="s">
        <v>35</v>
      </c>
      <c r="C7" s="87">
        <v>78.787099999999995</v>
      </c>
      <c r="D7" s="30">
        <v>62</v>
      </c>
      <c r="E7" s="25">
        <v>34.950000000000003</v>
      </c>
      <c r="J7" s="16"/>
    </row>
    <row r="8" spans="1:10" x14ac:dyDescent="0.25">
      <c r="A8" s="85" t="s">
        <v>16</v>
      </c>
      <c r="B8" s="85" t="s">
        <v>22</v>
      </c>
      <c r="C8" s="87">
        <v>78.785300000000007</v>
      </c>
      <c r="D8" s="26">
        <v>59.4</v>
      </c>
      <c r="E8" s="25">
        <v>37.1</v>
      </c>
      <c r="F8" s="88"/>
      <c r="G8" s="89"/>
      <c r="H8" s="88"/>
      <c r="I8" s="88"/>
      <c r="J8" s="16"/>
    </row>
    <row r="9" spans="1:10" x14ac:dyDescent="0.25">
      <c r="A9" s="85" t="s">
        <v>16</v>
      </c>
      <c r="B9" s="85" t="s">
        <v>31</v>
      </c>
      <c r="C9" s="87">
        <v>78.668599999999998</v>
      </c>
      <c r="D9" s="26">
        <v>60.43</v>
      </c>
      <c r="E9" s="38">
        <v>31.8</v>
      </c>
      <c r="J9" s="16"/>
    </row>
    <row r="10" spans="1:10" x14ac:dyDescent="0.25">
      <c r="A10" s="85" t="s">
        <v>23</v>
      </c>
      <c r="B10" s="85">
        <v>9612</v>
      </c>
      <c r="C10" s="87">
        <v>78.277799999999999</v>
      </c>
      <c r="D10" s="26">
        <v>57.5</v>
      </c>
      <c r="E10" s="38">
        <v>34.83</v>
      </c>
      <c r="J10" s="16"/>
    </row>
    <row r="11" spans="1:10" x14ac:dyDescent="0.25">
      <c r="A11" s="85" t="s">
        <v>20</v>
      </c>
      <c r="B11" s="85" t="s">
        <v>21</v>
      </c>
      <c r="C11" s="87">
        <v>77.933899999999994</v>
      </c>
      <c r="D11" s="26">
        <v>60.6</v>
      </c>
      <c r="E11" s="25">
        <v>37.1</v>
      </c>
      <c r="J11" s="16"/>
    </row>
    <row r="12" spans="1:10" x14ac:dyDescent="0.25">
      <c r="A12" s="85" t="s">
        <v>16</v>
      </c>
      <c r="B12" s="85" t="s">
        <v>27</v>
      </c>
      <c r="C12" s="87">
        <v>77.3005</v>
      </c>
      <c r="D12" s="26">
        <v>60.65</v>
      </c>
      <c r="E12" s="25">
        <v>36.799999999999997</v>
      </c>
      <c r="J12" s="16"/>
    </row>
    <row r="13" spans="1:10" x14ac:dyDescent="0.25">
      <c r="A13" s="85" t="s">
        <v>36</v>
      </c>
      <c r="B13" s="85" t="s">
        <v>41</v>
      </c>
      <c r="C13" s="87">
        <v>76.666700000000006</v>
      </c>
      <c r="D13" s="26">
        <v>60.78</v>
      </c>
      <c r="E13" s="25">
        <v>37.03</v>
      </c>
      <c r="J13" s="16"/>
    </row>
    <row r="14" spans="1:10" x14ac:dyDescent="0.25">
      <c r="A14" s="85" t="s">
        <v>28</v>
      </c>
      <c r="B14" s="85" t="s">
        <v>32</v>
      </c>
      <c r="C14" s="87">
        <v>75.404200000000003</v>
      </c>
      <c r="D14" s="30">
        <v>61.83</v>
      </c>
      <c r="E14" s="25">
        <v>35.25</v>
      </c>
      <c r="J14" s="16"/>
    </row>
    <row r="15" spans="1:10" x14ac:dyDescent="0.25">
      <c r="A15" s="85" t="s">
        <v>24</v>
      </c>
      <c r="B15" s="85" t="s">
        <v>25</v>
      </c>
      <c r="C15" s="87">
        <v>74.557699999999997</v>
      </c>
      <c r="D15" s="26">
        <v>59.73</v>
      </c>
      <c r="E15" s="25">
        <v>36.1</v>
      </c>
      <c r="J15" s="16"/>
    </row>
    <row r="16" spans="1:10" x14ac:dyDescent="0.25">
      <c r="A16" s="85" t="s">
        <v>28</v>
      </c>
      <c r="B16" s="85" t="s">
        <v>30</v>
      </c>
      <c r="C16" s="87">
        <v>73.749600000000001</v>
      </c>
      <c r="D16" s="26">
        <v>60.73</v>
      </c>
      <c r="E16" s="25">
        <v>36.83</v>
      </c>
      <c r="J16" s="16"/>
    </row>
    <row r="17" spans="1:10" x14ac:dyDescent="0.25">
      <c r="A17" s="85" t="s">
        <v>28</v>
      </c>
      <c r="B17" s="85" t="s">
        <v>29</v>
      </c>
      <c r="C17" s="87">
        <v>73.104799999999997</v>
      </c>
      <c r="D17" s="30">
        <v>61.58</v>
      </c>
      <c r="E17" s="25">
        <v>36.799999999999997</v>
      </c>
      <c r="J17" s="16"/>
    </row>
    <row r="18" spans="1:10" x14ac:dyDescent="0.25">
      <c r="A18" s="85" t="s">
        <v>33</v>
      </c>
      <c r="B18" s="85" t="s">
        <v>42</v>
      </c>
      <c r="C18" s="87">
        <v>72.218199999999996</v>
      </c>
      <c r="D18" s="26">
        <v>59.25</v>
      </c>
      <c r="E18" s="38">
        <v>33.35</v>
      </c>
      <c r="J18" s="16"/>
    </row>
    <row r="19" spans="1:10" x14ac:dyDescent="0.25">
      <c r="A19" s="85" t="s">
        <v>33</v>
      </c>
      <c r="B19" s="85" t="s">
        <v>34</v>
      </c>
      <c r="C19" s="87">
        <v>71.605199999999996</v>
      </c>
      <c r="D19" s="26">
        <v>57.93</v>
      </c>
      <c r="E19" s="38">
        <v>33.78</v>
      </c>
      <c r="J19" s="16"/>
    </row>
    <row r="20" spans="1:10" x14ac:dyDescent="0.25">
      <c r="A20" s="85" t="s">
        <v>33</v>
      </c>
      <c r="B20" s="85" t="s">
        <v>40</v>
      </c>
      <c r="C20" s="87">
        <v>70.754300000000001</v>
      </c>
      <c r="D20" s="26">
        <v>60.35</v>
      </c>
      <c r="E20" s="25">
        <v>35.43</v>
      </c>
      <c r="J20" s="16"/>
    </row>
    <row r="21" spans="1:10" x14ac:dyDescent="0.25">
      <c r="A21" s="85" t="s">
        <v>28</v>
      </c>
      <c r="B21" s="85" t="s">
        <v>38</v>
      </c>
      <c r="C21" s="87">
        <v>70.141999999999996</v>
      </c>
      <c r="D21" s="30">
        <v>61.58</v>
      </c>
      <c r="E21" s="25">
        <v>37.4</v>
      </c>
      <c r="J21" s="16"/>
    </row>
    <row r="22" spans="1:10" x14ac:dyDescent="0.25">
      <c r="A22" s="85" t="s">
        <v>28</v>
      </c>
      <c r="B22" s="85" t="s">
        <v>39</v>
      </c>
      <c r="C22" s="87">
        <v>69.765199999999993</v>
      </c>
      <c r="D22" s="26">
        <v>59.83</v>
      </c>
      <c r="E22" s="25">
        <v>37.4</v>
      </c>
      <c r="J22" s="16"/>
    </row>
    <row r="23" spans="1:10" ht="15.75" thickBot="1" x14ac:dyDescent="0.3">
      <c r="A23" s="90" t="s">
        <v>36</v>
      </c>
      <c r="B23" s="90" t="s">
        <v>43</v>
      </c>
      <c r="C23" s="91">
        <v>63.997599999999998</v>
      </c>
      <c r="D23" s="51">
        <v>60.43</v>
      </c>
      <c r="E23" s="50">
        <v>32.5</v>
      </c>
      <c r="J23" s="16"/>
    </row>
    <row r="24" spans="1:10" x14ac:dyDescent="0.25">
      <c r="C24" s="92"/>
      <c r="D24" s="92"/>
      <c r="E24" s="93"/>
      <c r="J24" s="16"/>
    </row>
    <row r="25" spans="1:10" x14ac:dyDescent="0.25">
      <c r="B25" s="94" t="s">
        <v>44</v>
      </c>
      <c r="C25" s="95">
        <f>AVERAGE(C3:C23)</f>
        <v>75.632790476190465</v>
      </c>
      <c r="D25" s="95">
        <f>AVERAGE(D3:D23)</f>
        <v>60.119047619047606</v>
      </c>
      <c r="E25" s="68">
        <f>AVERAGE(E3:E23)</f>
        <v>35.367142857142852</v>
      </c>
      <c r="J25" s="16"/>
    </row>
    <row r="26" spans="1:10" x14ac:dyDescent="0.25">
      <c r="B26" s="94" t="s">
        <v>46</v>
      </c>
      <c r="C26" s="96">
        <v>6.2</v>
      </c>
      <c r="D26" s="95">
        <v>2</v>
      </c>
      <c r="E26" s="68">
        <v>2</v>
      </c>
      <c r="J26" s="16"/>
    </row>
    <row r="27" spans="1:10" x14ac:dyDescent="0.25">
      <c r="B27" s="94" t="s">
        <v>45</v>
      </c>
      <c r="C27" s="96">
        <v>5.4</v>
      </c>
      <c r="D27" s="95">
        <v>1</v>
      </c>
      <c r="E27" s="68">
        <v>2.5</v>
      </c>
      <c r="J27" s="16"/>
    </row>
    <row r="28" spans="1:10" x14ac:dyDescent="0.25">
      <c r="B28" s="94" t="s">
        <v>47</v>
      </c>
      <c r="C28" s="97">
        <v>59</v>
      </c>
      <c r="D28" s="97"/>
      <c r="E28" s="71"/>
      <c r="J28" s="16"/>
    </row>
    <row r="29" spans="1:10" ht="15.75" thickBot="1" x14ac:dyDescent="0.3">
      <c r="A29" s="77"/>
      <c r="B29" s="98" t="s">
        <v>51</v>
      </c>
      <c r="C29" s="99">
        <v>2.4</v>
      </c>
      <c r="D29" s="100"/>
      <c r="E29" s="101"/>
      <c r="J29" s="16"/>
    </row>
    <row r="30" spans="1:10" ht="15.75" thickBot="1" x14ac:dyDescent="0.3">
      <c r="A30" s="102" t="s">
        <v>52</v>
      </c>
      <c r="B30" s="103"/>
      <c r="C30" s="103"/>
      <c r="D30" s="103"/>
      <c r="E30" s="104"/>
      <c r="J30" s="16"/>
    </row>
    <row r="31" spans="1:10" x14ac:dyDescent="0.25">
      <c r="J31" s="16"/>
    </row>
    <row r="35" spans="2:5" x14ac:dyDescent="0.25">
      <c r="B35" s="16"/>
      <c r="C35" s="16"/>
      <c r="D35" s="16"/>
      <c r="E35" s="16"/>
    </row>
  </sheetData>
  <mergeCells count="2">
    <mergeCell ref="A1:E1"/>
    <mergeCell ref="A30:E30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F33" sqref="F33"/>
    </sheetView>
  </sheetViews>
  <sheetFormatPr defaultRowHeight="15" x14ac:dyDescent="0.25"/>
  <cols>
    <col min="1" max="1" width="30" customWidth="1"/>
    <col min="2" max="2" width="20.28515625" customWidth="1"/>
    <col min="3" max="3" width="12.42578125" customWidth="1"/>
    <col min="4" max="4" width="19" customWidth="1"/>
    <col min="5" max="5" width="18.7109375" customWidth="1"/>
  </cols>
  <sheetData>
    <row r="1" spans="1:7" ht="15.75" customHeight="1" thickBot="1" x14ac:dyDescent="0.3">
      <c r="A1" s="83" t="s">
        <v>56</v>
      </c>
      <c r="B1" s="84"/>
      <c r="C1" s="84"/>
      <c r="D1" s="84"/>
      <c r="E1" s="84"/>
    </row>
    <row r="2" spans="1:7" ht="15.75" thickBot="1" x14ac:dyDescent="0.3">
      <c r="A2" s="15" t="s">
        <v>50</v>
      </c>
      <c r="B2" s="15" t="s">
        <v>10</v>
      </c>
      <c r="C2" s="15" t="s">
        <v>11</v>
      </c>
      <c r="D2" s="15" t="s">
        <v>12</v>
      </c>
      <c r="E2" s="15" t="s">
        <v>15</v>
      </c>
      <c r="G2" s="16"/>
    </row>
    <row r="3" spans="1:7" x14ac:dyDescent="0.25">
      <c r="A3" s="85" t="s">
        <v>23</v>
      </c>
      <c r="B3" s="85">
        <v>9612</v>
      </c>
      <c r="C3" s="86">
        <v>103.65</v>
      </c>
      <c r="D3" s="26">
        <v>54.65</v>
      </c>
      <c r="E3" s="38">
        <v>33.28</v>
      </c>
      <c r="G3" s="16"/>
    </row>
    <row r="4" spans="1:7" x14ac:dyDescent="0.25">
      <c r="A4" s="85" t="s">
        <v>16</v>
      </c>
      <c r="B4" s="85" t="s">
        <v>17</v>
      </c>
      <c r="C4" s="86">
        <v>103.07</v>
      </c>
      <c r="D4" s="30">
        <v>57.53</v>
      </c>
      <c r="E4" s="38">
        <v>34.729999999999997</v>
      </c>
      <c r="G4" s="16"/>
    </row>
    <row r="5" spans="1:7" x14ac:dyDescent="0.25">
      <c r="A5" s="85" t="s">
        <v>20</v>
      </c>
      <c r="B5" s="85" t="s">
        <v>21</v>
      </c>
      <c r="C5" s="86">
        <v>102.82</v>
      </c>
      <c r="D5" s="26">
        <v>56.13</v>
      </c>
      <c r="E5" s="25">
        <v>36.799999999999997</v>
      </c>
      <c r="G5" s="16"/>
    </row>
    <row r="6" spans="1:7" x14ac:dyDescent="0.25">
      <c r="A6" s="85" t="s">
        <v>24</v>
      </c>
      <c r="B6" s="85" t="s">
        <v>25</v>
      </c>
      <c r="C6" s="86">
        <v>100.17</v>
      </c>
      <c r="D6" s="26">
        <v>55.33</v>
      </c>
      <c r="E6" s="25">
        <v>36.700000000000003</v>
      </c>
      <c r="G6" s="16"/>
    </row>
    <row r="7" spans="1:7" x14ac:dyDescent="0.25">
      <c r="A7" s="85" t="s">
        <v>28</v>
      </c>
      <c r="B7" s="85" t="s">
        <v>30</v>
      </c>
      <c r="C7" s="86">
        <v>99.787899999999993</v>
      </c>
      <c r="D7" s="26">
        <v>56.78</v>
      </c>
      <c r="E7" s="25">
        <v>37.130000000000003</v>
      </c>
      <c r="G7" s="16"/>
    </row>
    <row r="8" spans="1:7" x14ac:dyDescent="0.25">
      <c r="A8" s="85" t="s">
        <v>28</v>
      </c>
      <c r="B8" s="85" t="s">
        <v>29</v>
      </c>
      <c r="C8" s="86">
        <v>99.004599999999996</v>
      </c>
      <c r="D8" s="30">
        <v>57.33</v>
      </c>
      <c r="E8" s="25">
        <v>35.33</v>
      </c>
      <c r="F8" s="88"/>
      <c r="G8" s="16"/>
    </row>
    <row r="9" spans="1:7" x14ac:dyDescent="0.25">
      <c r="A9" s="85" t="s">
        <v>18</v>
      </c>
      <c r="B9" s="85" t="s">
        <v>19</v>
      </c>
      <c r="C9" s="87">
        <v>96.703199999999995</v>
      </c>
      <c r="D9" s="26">
        <v>53.53</v>
      </c>
      <c r="E9" s="38">
        <v>34.549999999999997</v>
      </c>
      <c r="G9" s="16"/>
    </row>
    <row r="10" spans="1:7" x14ac:dyDescent="0.25">
      <c r="A10" s="85" t="s">
        <v>16</v>
      </c>
      <c r="B10" s="85" t="s">
        <v>27</v>
      </c>
      <c r="C10" s="87">
        <v>95.203800000000001</v>
      </c>
      <c r="D10" s="26">
        <v>55.83</v>
      </c>
      <c r="E10" s="25">
        <v>36.299999999999997</v>
      </c>
      <c r="G10" s="16"/>
    </row>
    <row r="11" spans="1:7" x14ac:dyDescent="0.25">
      <c r="A11" s="85" t="s">
        <v>16</v>
      </c>
      <c r="B11" s="85" t="s">
        <v>22</v>
      </c>
      <c r="C11" s="87">
        <v>94.043000000000006</v>
      </c>
      <c r="D11" s="26">
        <v>54.83</v>
      </c>
      <c r="E11" s="25">
        <v>35.03</v>
      </c>
      <c r="G11" s="16"/>
    </row>
    <row r="12" spans="1:7" x14ac:dyDescent="0.25">
      <c r="A12" s="85" t="s">
        <v>16</v>
      </c>
      <c r="B12" s="85" t="s">
        <v>31</v>
      </c>
      <c r="C12" s="87">
        <v>91.899100000000004</v>
      </c>
      <c r="D12" s="26">
        <v>54.2</v>
      </c>
      <c r="E12" s="38">
        <v>30.33</v>
      </c>
      <c r="G12" s="16"/>
    </row>
    <row r="13" spans="1:7" x14ac:dyDescent="0.25">
      <c r="A13" s="85" t="s">
        <v>20</v>
      </c>
      <c r="B13" s="85" t="s">
        <v>26</v>
      </c>
      <c r="C13" s="87">
        <v>89.801699999999997</v>
      </c>
      <c r="D13" s="26">
        <v>54.3</v>
      </c>
      <c r="E13" s="25">
        <v>35.229999999999997</v>
      </c>
      <c r="G13" s="16"/>
    </row>
    <row r="14" spans="1:7" x14ac:dyDescent="0.25">
      <c r="A14" s="85" t="s">
        <v>28</v>
      </c>
      <c r="B14" s="85" t="s">
        <v>38</v>
      </c>
      <c r="C14" s="87">
        <v>89.533799999999999</v>
      </c>
      <c r="D14" s="30">
        <v>57.65</v>
      </c>
      <c r="E14" s="38">
        <v>34.93</v>
      </c>
      <c r="G14" s="16"/>
    </row>
    <row r="15" spans="1:7" x14ac:dyDescent="0.25">
      <c r="A15" s="85" t="s">
        <v>33</v>
      </c>
      <c r="B15" s="85" t="s">
        <v>40</v>
      </c>
      <c r="C15" s="87">
        <v>88.759500000000003</v>
      </c>
      <c r="D15" s="30">
        <v>57.48</v>
      </c>
      <c r="E15" s="25">
        <v>36.299999999999997</v>
      </c>
      <c r="G15" s="16"/>
    </row>
    <row r="16" spans="1:7" x14ac:dyDescent="0.25">
      <c r="A16" s="85" t="s">
        <v>33</v>
      </c>
      <c r="B16" s="85" t="s">
        <v>34</v>
      </c>
      <c r="C16" s="87">
        <v>88.748199999999997</v>
      </c>
      <c r="D16" s="26">
        <v>53.28</v>
      </c>
      <c r="E16" s="38">
        <v>33.979999999999997</v>
      </c>
      <c r="G16" s="16"/>
    </row>
    <row r="17" spans="1:7" x14ac:dyDescent="0.25">
      <c r="A17" s="85" t="s">
        <v>16</v>
      </c>
      <c r="B17" s="85" t="s">
        <v>35</v>
      </c>
      <c r="C17" s="87">
        <v>87.864099999999993</v>
      </c>
      <c r="D17" s="26">
        <v>56.45</v>
      </c>
      <c r="E17" s="25">
        <v>35.130000000000003</v>
      </c>
      <c r="G17" s="16"/>
    </row>
    <row r="18" spans="1:7" x14ac:dyDescent="0.25">
      <c r="A18" s="85" t="s">
        <v>28</v>
      </c>
      <c r="B18" s="85" t="s">
        <v>39</v>
      </c>
      <c r="C18" s="87">
        <v>84.939099999999996</v>
      </c>
      <c r="D18" s="26">
        <v>54.4</v>
      </c>
      <c r="E18" s="25">
        <v>35.549999999999997</v>
      </c>
      <c r="G18" s="16"/>
    </row>
    <row r="19" spans="1:7" x14ac:dyDescent="0.25">
      <c r="A19" s="85" t="s">
        <v>28</v>
      </c>
      <c r="B19" s="85" t="s">
        <v>32</v>
      </c>
      <c r="C19" s="87">
        <v>83.211299999999994</v>
      </c>
      <c r="D19" s="30">
        <v>57.63</v>
      </c>
      <c r="E19" s="25">
        <v>35.08</v>
      </c>
      <c r="G19" s="16"/>
    </row>
    <row r="20" spans="1:7" x14ac:dyDescent="0.25">
      <c r="A20" s="85" t="s">
        <v>36</v>
      </c>
      <c r="B20" s="85" t="s">
        <v>43</v>
      </c>
      <c r="C20" s="87">
        <v>82.297899999999998</v>
      </c>
      <c r="D20" s="26">
        <v>56.7</v>
      </c>
      <c r="E20" s="38">
        <v>32.200000000000003</v>
      </c>
      <c r="G20" s="16"/>
    </row>
    <row r="21" spans="1:7" x14ac:dyDescent="0.25">
      <c r="A21" s="85" t="s">
        <v>36</v>
      </c>
      <c r="B21" s="85" t="s">
        <v>41</v>
      </c>
      <c r="C21" s="87">
        <v>80.617099999999994</v>
      </c>
      <c r="D21" s="26">
        <v>56.53</v>
      </c>
      <c r="E21" s="25">
        <v>35.43</v>
      </c>
      <c r="G21" s="16"/>
    </row>
    <row r="22" spans="1:7" x14ac:dyDescent="0.25">
      <c r="A22" s="85" t="s">
        <v>36</v>
      </c>
      <c r="B22" s="85" t="s">
        <v>37</v>
      </c>
      <c r="C22" s="87">
        <v>80.581400000000002</v>
      </c>
      <c r="D22" s="26">
        <v>55.1</v>
      </c>
      <c r="E22" s="38">
        <v>32.700000000000003</v>
      </c>
      <c r="G22" s="16"/>
    </row>
    <row r="23" spans="1:7" ht="15.75" thickBot="1" x14ac:dyDescent="0.3">
      <c r="A23" s="90" t="s">
        <v>33</v>
      </c>
      <c r="B23" s="90" t="s">
        <v>42</v>
      </c>
      <c r="C23" s="91">
        <v>76.668499999999995</v>
      </c>
      <c r="D23" s="51">
        <v>55.83</v>
      </c>
      <c r="E23" s="50">
        <v>32.799999999999997</v>
      </c>
      <c r="G23" s="16"/>
    </row>
    <row r="24" spans="1:7" x14ac:dyDescent="0.25">
      <c r="C24" s="92"/>
      <c r="D24" s="92"/>
      <c r="E24" s="93"/>
      <c r="G24" s="16"/>
    </row>
    <row r="25" spans="1:7" x14ac:dyDescent="0.25">
      <c r="B25" s="94" t="s">
        <v>44</v>
      </c>
      <c r="C25" s="95">
        <f>AVERAGE(C3:C23)</f>
        <v>91.398771428571422</v>
      </c>
      <c r="D25" s="95">
        <f>AVERAGE(D3:D23)</f>
        <v>55.785238095238086</v>
      </c>
      <c r="E25" s="68">
        <f>AVERAGE(E3:E23)</f>
        <v>34.738571428571433</v>
      </c>
      <c r="G25" s="16"/>
    </row>
    <row r="26" spans="1:7" x14ac:dyDescent="0.25">
      <c r="B26" s="94" t="s">
        <v>46</v>
      </c>
      <c r="C26" s="96">
        <v>5.7</v>
      </c>
      <c r="D26" s="95">
        <v>2</v>
      </c>
      <c r="E26" s="68">
        <v>2</v>
      </c>
      <c r="G26" s="16"/>
    </row>
    <row r="27" spans="1:7" x14ac:dyDescent="0.25">
      <c r="B27" s="94" t="s">
        <v>45</v>
      </c>
      <c r="C27" s="96">
        <v>6.1</v>
      </c>
      <c r="D27" s="106">
        <v>0.6</v>
      </c>
      <c r="E27" s="68">
        <v>2.1</v>
      </c>
      <c r="G27" s="16"/>
    </row>
    <row r="28" spans="1:7" x14ac:dyDescent="0.25">
      <c r="B28" s="94" t="s">
        <v>47</v>
      </c>
      <c r="C28" s="97">
        <v>61</v>
      </c>
      <c r="D28" s="97"/>
      <c r="E28" s="71"/>
      <c r="G28" s="16"/>
    </row>
    <row r="29" spans="1:7" ht="15.75" thickBot="1" x14ac:dyDescent="0.3">
      <c r="A29" s="77"/>
      <c r="B29" s="98" t="s">
        <v>51</v>
      </c>
      <c r="C29" s="99">
        <v>2.6</v>
      </c>
      <c r="D29" s="100"/>
      <c r="E29" s="101"/>
      <c r="G29" s="16"/>
    </row>
    <row r="30" spans="1:7" ht="15.75" thickBot="1" x14ac:dyDescent="0.3">
      <c r="A30" s="102" t="s">
        <v>52</v>
      </c>
      <c r="B30" s="103"/>
      <c r="C30" s="103"/>
      <c r="D30" s="103"/>
      <c r="E30" s="104"/>
      <c r="G30" s="16"/>
    </row>
    <row r="31" spans="1:7" x14ac:dyDescent="0.25">
      <c r="G31" s="16"/>
    </row>
    <row r="35" spans="2:5" x14ac:dyDescent="0.25">
      <c r="B35" s="16"/>
      <c r="C35" s="16"/>
      <c r="D35" s="16"/>
      <c r="E35" s="16"/>
    </row>
  </sheetData>
  <mergeCells count="2">
    <mergeCell ref="A1:E1"/>
    <mergeCell ref="A30:E30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33" sqref="F33"/>
    </sheetView>
  </sheetViews>
  <sheetFormatPr defaultRowHeight="15" x14ac:dyDescent="0.25"/>
  <cols>
    <col min="1" max="1" width="30" customWidth="1"/>
    <col min="2" max="2" width="20.28515625" customWidth="1"/>
    <col min="3" max="3" width="12.42578125" customWidth="1"/>
    <col min="4" max="4" width="19" customWidth="1"/>
    <col min="5" max="5" width="18.7109375" customWidth="1"/>
  </cols>
  <sheetData>
    <row r="1" spans="1:10" ht="15.75" customHeight="1" thickBot="1" x14ac:dyDescent="0.3">
      <c r="A1" s="83" t="s">
        <v>57</v>
      </c>
      <c r="B1" s="84"/>
      <c r="C1" s="84"/>
      <c r="D1" s="84"/>
      <c r="E1" s="84"/>
    </row>
    <row r="2" spans="1:10" ht="15.75" thickBot="1" x14ac:dyDescent="0.3">
      <c r="A2" s="15" t="s">
        <v>50</v>
      </c>
      <c r="B2" s="15" t="s">
        <v>10</v>
      </c>
      <c r="C2" s="15" t="s">
        <v>11</v>
      </c>
      <c r="D2" s="15" t="s">
        <v>12</v>
      </c>
      <c r="E2" s="15" t="s">
        <v>15</v>
      </c>
      <c r="J2" s="16"/>
    </row>
    <row r="3" spans="1:10" x14ac:dyDescent="0.25">
      <c r="A3" s="85" t="s">
        <v>16</v>
      </c>
      <c r="B3" s="85" t="s">
        <v>17</v>
      </c>
      <c r="C3" s="86">
        <v>120.37</v>
      </c>
      <c r="D3" s="26">
        <v>57.75</v>
      </c>
      <c r="E3" s="25">
        <v>35.53</v>
      </c>
      <c r="J3" s="16"/>
    </row>
    <row r="4" spans="1:10" x14ac:dyDescent="0.25">
      <c r="A4" s="85" t="s">
        <v>18</v>
      </c>
      <c r="B4" s="85" t="s">
        <v>19</v>
      </c>
      <c r="C4" s="86">
        <v>115.86</v>
      </c>
      <c r="D4" s="26">
        <v>55.63</v>
      </c>
      <c r="E4" s="38">
        <v>32.700000000000003</v>
      </c>
      <c r="J4" s="16"/>
    </row>
    <row r="5" spans="1:10" x14ac:dyDescent="0.25">
      <c r="A5" s="85" t="s">
        <v>24</v>
      </c>
      <c r="B5" s="85" t="s">
        <v>25</v>
      </c>
      <c r="C5" s="87">
        <v>114.66</v>
      </c>
      <c r="D5" s="26">
        <v>56.9</v>
      </c>
      <c r="E5" s="38">
        <v>33.08</v>
      </c>
      <c r="J5" s="16"/>
    </row>
    <row r="6" spans="1:10" x14ac:dyDescent="0.25">
      <c r="A6" s="85" t="s">
        <v>20</v>
      </c>
      <c r="B6" s="85" t="s">
        <v>21</v>
      </c>
      <c r="C6" s="87">
        <v>114.18</v>
      </c>
      <c r="D6" s="26">
        <v>57.35</v>
      </c>
      <c r="E6" s="25">
        <v>36.229999999999997</v>
      </c>
      <c r="J6" s="16"/>
    </row>
    <row r="7" spans="1:10" x14ac:dyDescent="0.25">
      <c r="A7" s="85" t="s">
        <v>20</v>
      </c>
      <c r="B7" s="85" t="s">
        <v>26</v>
      </c>
      <c r="C7" s="87">
        <v>111.24</v>
      </c>
      <c r="D7" s="26">
        <v>56.4</v>
      </c>
      <c r="E7" s="38">
        <v>34.15</v>
      </c>
      <c r="J7" s="16"/>
    </row>
    <row r="8" spans="1:10" x14ac:dyDescent="0.25">
      <c r="A8" s="85" t="s">
        <v>23</v>
      </c>
      <c r="B8" s="85">
        <v>9612</v>
      </c>
      <c r="C8" s="87">
        <v>110.86</v>
      </c>
      <c r="D8" s="26">
        <v>55.95</v>
      </c>
      <c r="E8" s="38">
        <v>31.7</v>
      </c>
      <c r="F8" s="88"/>
      <c r="G8" s="89"/>
      <c r="H8" s="88"/>
      <c r="I8" s="88"/>
      <c r="J8" s="16"/>
    </row>
    <row r="9" spans="1:10" x14ac:dyDescent="0.25">
      <c r="A9" s="85" t="s">
        <v>33</v>
      </c>
      <c r="B9" s="85" t="s">
        <v>34</v>
      </c>
      <c r="C9" s="87">
        <v>109.87</v>
      </c>
      <c r="D9" s="26">
        <v>54.85</v>
      </c>
      <c r="E9" s="38">
        <v>31.6</v>
      </c>
      <c r="J9" s="16"/>
    </row>
    <row r="10" spans="1:10" x14ac:dyDescent="0.25">
      <c r="A10" s="85" t="s">
        <v>16</v>
      </c>
      <c r="B10" s="85" t="s">
        <v>27</v>
      </c>
      <c r="C10" s="87">
        <v>109.76</v>
      </c>
      <c r="D10" s="26">
        <v>56.93</v>
      </c>
      <c r="E10" s="25">
        <v>35.729999999999997</v>
      </c>
      <c r="J10" s="16"/>
    </row>
    <row r="11" spans="1:10" x14ac:dyDescent="0.25">
      <c r="A11" s="85" t="s">
        <v>28</v>
      </c>
      <c r="B11" s="85" t="s">
        <v>30</v>
      </c>
      <c r="C11" s="87">
        <v>107.26</v>
      </c>
      <c r="D11" s="26">
        <v>57.53</v>
      </c>
      <c r="E11" s="25">
        <v>35.5</v>
      </c>
      <c r="J11" s="16"/>
    </row>
    <row r="12" spans="1:10" x14ac:dyDescent="0.25">
      <c r="A12" s="85" t="s">
        <v>28</v>
      </c>
      <c r="B12" s="85" t="s">
        <v>32</v>
      </c>
      <c r="C12" s="87">
        <v>106.69</v>
      </c>
      <c r="D12" s="26">
        <v>57.6</v>
      </c>
      <c r="E12" s="38">
        <v>33.58</v>
      </c>
      <c r="J12" s="16"/>
    </row>
    <row r="13" spans="1:10" x14ac:dyDescent="0.25">
      <c r="A13" s="85" t="s">
        <v>28</v>
      </c>
      <c r="B13" s="85" t="s">
        <v>29</v>
      </c>
      <c r="C13" s="87">
        <v>106.09</v>
      </c>
      <c r="D13" s="30">
        <v>59.2</v>
      </c>
      <c r="E13" s="25">
        <v>35.229999999999997</v>
      </c>
      <c r="J13" s="16"/>
    </row>
    <row r="14" spans="1:10" x14ac:dyDescent="0.25">
      <c r="A14" s="85" t="s">
        <v>16</v>
      </c>
      <c r="B14" s="85" t="s">
        <v>35</v>
      </c>
      <c r="C14" s="87">
        <v>105.07</v>
      </c>
      <c r="D14" s="26">
        <v>57.83</v>
      </c>
      <c r="E14" s="38">
        <v>32.18</v>
      </c>
      <c r="J14" s="16"/>
    </row>
    <row r="15" spans="1:10" x14ac:dyDescent="0.25">
      <c r="A15" s="85" t="s">
        <v>16</v>
      </c>
      <c r="B15" s="85" t="s">
        <v>22</v>
      </c>
      <c r="C15" s="87">
        <v>104.38</v>
      </c>
      <c r="D15" s="26">
        <v>56.4</v>
      </c>
      <c r="E15" s="38">
        <v>33.75</v>
      </c>
      <c r="J15" s="16"/>
    </row>
    <row r="16" spans="1:10" x14ac:dyDescent="0.25">
      <c r="A16" s="85" t="s">
        <v>33</v>
      </c>
      <c r="B16" s="85" t="s">
        <v>42</v>
      </c>
      <c r="C16" s="87">
        <v>102.65</v>
      </c>
      <c r="D16" s="26">
        <v>56.93</v>
      </c>
      <c r="E16" s="38">
        <v>33.78</v>
      </c>
      <c r="J16" s="16"/>
    </row>
    <row r="17" spans="1:10" x14ac:dyDescent="0.25">
      <c r="A17" s="85" t="s">
        <v>28</v>
      </c>
      <c r="B17" s="85" t="s">
        <v>38</v>
      </c>
      <c r="C17" s="87">
        <v>102.47</v>
      </c>
      <c r="D17" s="30">
        <v>58.8</v>
      </c>
      <c r="E17" s="38">
        <v>33.08</v>
      </c>
      <c r="J17" s="16"/>
    </row>
    <row r="18" spans="1:10" x14ac:dyDescent="0.25">
      <c r="A18" s="85" t="s">
        <v>28</v>
      </c>
      <c r="B18" s="85" t="s">
        <v>39</v>
      </c>
      <c r="C18" s="87">
        <v>100.47</v>
      </c>
      <c r="D18" s="26">
        <v>56.28</v>
      </c>
      <c r="E18" s="25">
        <v>34.729999999999997</v>
      </c>
      <c r="J18" s="16"/>
    </row>
    <row r="19" spans="1:10" x14ac:dyDescent="0.25">
      <c r="A19" s="85" t="s">
        <v>36</v>
      </c>
      <c r="B19" s="85" t="s">
        <v>37</v>
      </c>
      <c r="C19" s="87">
        <v>98.751199999999997</v>
      </c>
      <c r="D19" s="26">
        <v>57.4</v>
      </c>
      <c r="E19" s="38">
        <v>28.85</v>
      </c>
      <c r="J19" s="16"/>
    </row>
    <row r="20" spans="1:10" x14ac:dyDescent="0.25">
      <c r="A20" s="85" t="s">
        <v>36</v>
      </c>
      <c r="B20" s="85" t="s">
        <v>43</v>
      </c>
      <c r="C20" s="87">
        <v>98.545900000000003</v>
      </c>
      <c r="D20" s="26">
        <v>56.58</v>
      </c>
      <c r="E20" s="38">
        <v>30.8</v>
      </c>
      <c r="J20" s="16"/>
    </row>
    <row r="21" spans="1:10" x14ac:dyDescent="0.25">
      <c r="A21" s="85" t="s">
        <v>33</v>
      </c>
      <c r="B21" s="85" t="s">
        <v>40</v>
      </c>
      <c r="C21" s="87">
        <v>97.896299999999997</v>
      </c>
      <c r="D21" s="26">
        <v>57.83</v>
      </c>
      <c r="E21" s="38">
        <v>34.25</v>
      </c>
      <c r="J21" s="16"/>
    </row>
    <row r="22" spans="1:10" x14ac:dyDescent="0.25">
      <c r="A22" s="85" t="s">
        <v>16</v>
      </c>
      <c r="B22" s="85" t="s">
        <v>31</v>
      </c>
      <c r="C22" s="87">
        <v>95.522900000000007</v>
      </c>
      <c r="D22" s="26">
        <v>57.85</v>
      </c>
      <c r="E22" s="38">
        <v>29.5</v>
      </c>
      <c r="J22" s="16"/>
    </row>
    <row r="23" spans="1:10" ht="15.75" thickBot="1" x14ac:dyDescent="0.3">
      <c r="A23" s="90" t="s">
        <v>36</v>
      </c>
      <c r="B23" s="90" t="s">
        <v>41</v>
      </c>
      <c r="C23" s="91">
        <v>92.550799999999995</v>
      </c>
      <c r="D23" s="51">
        <v>58.43</v>
      </c>
      <c r="E23" s="107">
        <v>34.58</v>
      </c>
      <c r="J23" s="16"/>
    </row>
    <row r="24" spans="1:10" x14ac:dyDescent="0.25">
      <c r="C24" s="92"/>
      <c r="D24" s="92"/>
      <c r="E24" s="93"/>
      <c r="J24" s="16"/>
    </row>
    <row r="25" spans="1:10" x14ac:dyDescent="0.25">
      <c r="B25" s="94" t="s">
        <v>44</v>
      </c>
      <c r="C25" s="95">
        <f>AVERAGE(C3:C23)</f>
        <v>105.95938571428572</v>
      </c>
      <c r="D25" s="95">
        <f>AVERAGE(D3:D23)</f>
        <v>57.162857142857135</v>
      </c>
      <c r="E25" s="68">
        <f>AVERAGE(E3:E23)</f>
        <v>33.35857142857143</v>
      </c>
      <c r="J25" s="16"/>
    </row>
    <row r="26" spans="1:10" x14ac:dyDescent="0.25">
      <c r="B26" s="94" t="s">
        <v>46</v>
      </c>
      <c r="C26" s="96">
        <v>5.3</v>
      </c>
      <c r="D26" s="95">
        <v>2</v>
      </c>
      <c r="E26" s="68">
        <v>2</v>
      </c>
      <c r="J26" s="16"/>
    </row>
    <row r="27" spans="1:10" x14ac:dyDescent="0.25">
      <c r="B27" s="94" t="s">
        <v>45</v>
      </c>
      <c r="C27" s="96">
        <v>5.6</v>
      </c>
      <c r="D27" s="95">
        <v>0.7</v>
      </c>
      <c r="E27" s="68">
        <v>1.9</v>
      </c>
      <c r="J27" s="16"/>
    </row>
    <row r="28" spans="1:10" x14ac:dyDescent="0.25">
      <c r="B28" s="94" t="s">
        <v>47</v>
      </c>
      <c r="C28" s="97">
        <v>61</v>
      </c>
      <c r="D28" s="97"/>
      <c r="E28" s="71"/>
      <c r="J28" s="16"/>
    </row>
    <row r="29" spans="1:10" ht="15.75" thickBot="1" x14ac:dyDescent="0.3">
      <c r="A29" s="77"/>
      <c r="B29" s="98" t="s">
        <v>51</v>
      </c>
      <c r="C29" s="99">
        <v>2.8</v>
      </c>
      <c r="D29" s="100"/>
      <c r="E29" s="101"/>
      <c r="J29" s="16"/>
    </row>
    <row r="30" spans="1:10" ht="15.75" thickBot="1" x14ac:dyDescent="0.3">
      <c r="A30" s="102" t="s">
        <v>52</v>
      </c>
      <c r="B30" s="103"/>
      <c r="C30" s="103"/>
      <c r="D30" s="103"/>
      <c r="E30" s="104"/>
      <c r="J30" s="16"/>
    </row>
    <row r="31" spans="1:10" x14ac:dyDescent="0.25">
      <c r="J31" s="16"/>
    </row>
    <row r="35" spans="2:5" x14ac:dyDescent="0.25">
      <c r="B35" s="16"/>
      <c r="C35" s="16"/>
      <c r="D35" s="16"/>
      <c r="E35" s="16"/>
    </row>
  </sheetData>
  <mergeCells count="2">
    <mergeCell ref="A1:E1"/>
    <mergeCell ref="A30:E30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33" sqref="F33"/>
    </sheetView>
  </sheetViews>
  <sheetFormatPr defaultRowHeight="15" x14ac:dyDescent="0.25"/>
  <cols>
    <col min="1" max="1" width="30" customWidth="1"/>
    <col min="2" max="2" width="20.28515625" customWidth="1"/>
    <col min="3" max="3" width="12.42578125" customWidth="1"/>
    <col min="4" max="4" width="19" customWidth="1"/>
    <col min="5" max="5" width="18.7109375" customWidth="1"/>
  </cols>
  <sheetData>
    <row r="1" spans="1:10" ht="15.75" customHeight="1" thickBot="1" x14ac:dyDescent="0.3">
      <c r="A1" s="83" t="s">
        <v>58</v>
      </c>
      <c r="B1" s="84"/>
      <c r="C1" s="84"/>
      <c r="D1" s="84"/>
      <c r="E1" s="84"/>
    </row>
    <row r="2" spans="1:10" ht="15.75" thickBot="1" x14ac:dyDescent="0.3">
      <c r="A2" s="15" t="s">
        <v>50</v>
      </c>
      <c r="B2" s="15" t="s">
        <v>10</v>
      </c>
      <c r="C2" s="15" t="s">
        <v>11</v>
      </c>
      <c r="D2" s="15" t="s">
        <v>12</v>
      </c>
      <c r="E2" s="15" t="s">
        <v>15</v>
      </c>
      <c r="J2" s="16"/>
    </row>
    <row r="3" spans="1:10" x14ac:dyDescent="0.25">
      <c r="A3" s="85" t="s">
        <v>18</v>
      </c>
      <c r="B3" s="85" t="s">
        <v>19</v>
      </c>
      <c r="C3" s="86">
        <v>99.754800000000003</v>
      </c>
      <c r="D3" s="26">
        <v>55.35</v>
      </c>
      <c r="E3" s="38">
        <v>34.65</v>
      </c>
      <c r="J3" s="16"/>
    </row>
    <row r="4" spans="1:10" x14ac:dyDescent="0.25">
      <c r="A4" s="85" t="s">
        <v>20</v>
      </c>
      <c r="B4" s="85" t="s">
        <v>26</v>
      </c>
      <c r="C4" s="86">
        <v>98.300200000000004</v>
      </c>
      <c r="D4" s="26">
        <v>55.5</v>
      </c>
      <c r="E4" s="25">
        <v>36.200000000000003</v>
      </c>
      <c r="J4" s="16"/>
    </row>
    <row r="5" spans="1:10" x14ac:dyDescent="0.25">
      <c r="A5" s="85" t="s">
        <v>20</v>
      </c>
      <c r="B5" s="85" t="s">
        <v>21</v>
      </c>
      <c r="C5" s="86">
        <v>97.802800000000005</v>
      </c>
      <c r="D5" s="26">
        <v>56.73</v>
      </c>
      <c r="E5" s="25">
        <v>37.700000000000003</v>
      </c>
      <c r="J5" s="16"/>
    </row>
    <row r="6" spans="1:10" x14ac:dyDescent="0.25">
      <c r="A6" s="85" t="s">
        <v>16</v>
      </c>
      <c r="B6" s="85" t="s">
        <v>17</v>
      </c>
      <c r="C6" s="86">
        <v>97.534400000000005</v>
      </c>
      <c r="D6" s="30">
        <v>59.03</v>
      </c>
      <c r="E6" s="25">
        <v>37.5</v>
      </c>
      <c r="J6" s="16"/>
    </row>
    <row r="7" spans="1:10" x14ac:dyDescent="0.25">
      <c r="A7" s="85" t="s">
        <v>33</v>
      </c>
      <c r="B7" s="85" t="s">
        <v>34</v>
      </c>
      <c r="C7" s="86">
        <v>97.067599999999999</v>
      </c>
      <c r="D7" s="26">
        <v>50.03</v>
      </c>
      <c r="E7" s="38">
        <v>33.950000000000003</v>
      </c>
      <c r="J7" s="16"/>
    </row>
    <row r="8" spans="1:10" x14ac:dyDescent="0.25">
      <c r="A8" s="85" t="s">
        <v>24</v>
      </c>
      <c r="B8" s="85" t="s">
        <v>25</v>
      </c>
      <c r="C8" s="87">
        <v>94.690700000000007</v>
      </c>
      <c r="D8" s="26">
        <v>57.45</v>
      </c>
      <c r="E8" s="38">
        <v>35.33</v>
      </c>
      <c r="F8" s="88"/>
      <c r="G8" s="89"/>
      <c r="H8" s="88"/>
      <c r="I8" s="88"/>
      <c r="J8" s="16"/>
    </row>
    <row r="9" spans="1:10" x14ac:dyDescent="0.25">
      <c r="A9" s="85" t="s">
        <v>28</v>
      </c>
      <c r="B9" s="85" t="s">
        <v>29</v>
      </c>
      <c r="C9" s="87">
        <v>93.836100000000002</v>
      </c>
      <c r="D9" s="30">
        <v>59.18</v>
      </c>
      <c r="E9" s="25">
        <v>37.5</v>
      </c>
      <c r="J9" s="16"/>
    </row>
    <row r="10" spans="1:10" x14ac:dyDescent="0.25">
      <c r="A10" s="85" t="s">
        <v>28</v>
      </c>
      <c r="B10" s="85" t="s">
        <v>30</v>
      </c>
      <c r="C10" s="87">
        <v>93.498400000000004</v>
      </c>
      <c r="D10" s="30">
        <v>58.4</v>
      </c>
      <c r="E10" s="25">
        <v>37.9</v>
      </c>
      <c r="J10" s="16"/>
    </row>
    <row r="11" spans="1:10" x14ac:dyDescent="0.25">
      <c r="A11" s="85" t="s">
        <v>16</v>
      </c>
      <c r="B11" s="85" t="s">
        <v>35</v>
      </c>
      <c r="C11" s="87">
        <v>93.407600000000002</v>
      </c>
      <c r="D11" s="30">
        <v>58.33</v>
      </c>
      <c r="E11" s="38">
        <v>32.700000000000003</v>
      </c>
      <c r="J11" s="16"/>
    </row>
    <row r="12" spans="1:10" x14ac:dyDescent="0.25">
      <c r="A12" s="85" t="s">
        <v>33</v>
      </c>
      <c r="B12" s="85" t="s">
        <v>42</v>
      </c>
      <c r="C12" s="87">
        <v>92.374300000000005</v>
      </c>
      <c r="D12" s="26">
        <v>56.03</v>
      </c>
      <c r="E12" s="38">
        <v>35.83</v>
      </c>
      <c r="J12" s="16"/>
    </row>
    <row r="13" spans="1:10" x14ac:dyDescent="0.25">
      <c r="A13" s="85" t="s">
        <v>16</v>
      </c>
      <c r="B13" s="85" t="s">
        <v>22</v>
      </c>
      <c r="C13" s="87">
        <v>92.349699999999999</v>
      </c>
      <c r="D13" s="26">
        <v>56.03</v>
      </c>
      <c r="E13" s="38">
        <v>34.450000000000003</v>
      </c>
      <c r="J13" s="16"/>
    </row>
    <row r="14" spans="1:10" x14ac:dyDescent="0.25">
      <c r="A14" s="85" t="s">
        <v>23</v>
      </c>
      <c r="B14" s="85">
        <v>9612</v>
      </c>
      <c r="C14" s="87">
        <v>91.834400000000002</v>
      </c>
      <c r="D14" s="26">
        <v>55.4</v>
      </c>
      <c r="E14" s="38">
        <v>33.18</v>
      </c>
      <c r="J14" s="16"/>
    </row>
    <row r="15" spans="1:10" x14ac:dyDescent="0.25">
      <c r="A15" s="85" t="s">
        <v>16</v>
      </c>
      <c r="B15" s="85" t="s">
        <v>27</v>
      </c>
      <c r="C15" s="87">
        <v>90.118799999999993</v>
      </c>
      <c r="D15" s="26">
        <v>56.08</v>
      </c>
      <c r="E15" s="25">
        <v>36.6</v>
      </c>
      <c r="J15" s="16"/>
    </row>
    <row r="16" spans="1:10" x14ac:dyDescent="0.25">
      <c r="A16" s="85" t="s">
        <v>16</v>
      </c>
      <c r="B16" s="85" t="s">
        <v>31</v>
      </c>
      <c r="C16" s="87">
        <v>89.418199999999999</v>
      </c>
      <c r="D16" s="26">
        <v>56.4</v>
      </c>
      <c r="E16" s="38">
        <v>30.3</v>
      </c>
      <c r="J16" s="16"/>
    </row>
    <row r="17" spans="1:10" x14ac:dyDescent="0.25">
      <c r="A17" s="85" t="s">
        <v>28</v>
      </c>
      <c r="B17" s="85" t="s">
        <v>32</v>
      </c>
      <c r="C17" s="87">
        <v>89.256500000000003</v>
      </c>
      <c r="D17" s="26">
        <v>56.5</v>
      </c>
      <c r="E17" s="38">
        <v>34.93</v>
      </c>
      <c r="J17" s="16"/>
    </row>
    <row r="18" spans="1:10" x14ac:dyDescent="0.25">
      <c r="A18" s="85" t="s">
        <v>36</v>
      </c>
      <c r="B18" s="85" t="s">
        <v>37</v>
      </c>
      <c r="C18" s="87">
        <v>86.266099999999994</v>
      </c>
      <c r="D18" s="26">
        <v>53.15</v>
      </c>
      <c r="E18" s="38">
        <v>31.8</v>
      </c>
      <c r="J18" s="16"/>
    </row>
    <row r="19" spans="1:10" x14ac:dyDescent="0.25">
      <c r="A19" s="85" t="s">
        <v>28</v>
      </c>
      <c r="B19" s="85" t="s">
        <v>38</v>
      </c>
      <c r="C19" s="87">
        <v>85.437799999999996</v>
      </c>
      <c r="D19" s="26">
        <v>57.68</v>
      </c>
      <c r="E19" s="38">
        <v>35.83</v>
      </c>
      <c r="J19" s="16"/>
    </row>
    <row r="20" spans="1:10" x14ac:dyDescent="0.25">
      <c r="A20" s="85" t="s">
        <v>33</v>
      </c>
      <c r="B20" s="85" t="s">
        <v>40</v>
      </c>
      <c r="C20" s="87">
        <v>83.817499999999995</v>
      </c>
      <c r="D20" s="26">
        <v>56.95</v>
      </c>
      <c r="E20" s="38">
        <v>34.75</v>
      </c>
      <c r="J20" s="16"/>
    </row>
    <row r="21" spans="1:10" x14ac:dyDescent="0.25">
      <c r="A21" s="85" t="s">
        <v>36</v>
      </c>
      <c r="B21" s="85" t="s">
        <v>43</v>
      </c>
      <c r="C21" s="87">
        <v>82.494</v>
      </c>
      <c r="D21" s="26">
        <v>56.15</v>
      </c>
      <c r="E21" s="38">
        <v>33.35</v>
      </c>
      <c r="J21" s="16"/>
    </row>
    <row r="22" spans="1:10" x14ac:dyDescent="0.25">
      <c r="A22" s="85" t="s">
        <v>36</v>
      </c>
      <c r="B22" s="85" t="s">
        <v>41</v>
      </c>
      <c r="C22" s="87">
        <v>80.161500000000004</v>
      </c>
      <c r="D22" s="26">
        <v>54.03</v>
      </c>
      <c r="E22" s="25">
        <v>37.700000000000003</v>
      </c>
      <c r="J22" s="16"/>
    </row>
    <row r="23" spans="1:10" ht="15.75" thickBot="1" x14ac:dyDescent="0.3">
      <c r="A23" s="90" t="s">
        <v>28</v>
      </c>
      <c r="B23" s="90" t="s">
        <v>39</v>
      </c>
      <c r="C23" s="91">
        <v>77.224800000000002</v>
      </c>
      <c r="D23" s="51">
        <v>54.08</v>
      </c>
      <c r="E23" s="107">
        <v>36.4</v>
      </c>
      <c r="J23" s="16"/>
    </row>
    <row r="24" spans="1:10" x14ac:dyDescent="0.25">
      <c r="C24" s="92"/>
      <c r="D24" s="92"/>
      <c r="E24" s="93"/>
      <c r="J24" s="16"/>
    </row>
    <row r="25" spans="1:10" x14ac:dyDescent="0.25">
      <c r="B25" s="94" t="s">
        <v>44</v>
      </c>
      <c r="C25" s="95">
        <f>AVERAGE(C3:C23)</f>
        <v>90.792676190476172</v>
      </c>
      <c r="D25" s="95">
        <f>AVERAGE(D3:D23)</f>
        <v>56.118095238095229</v>
      </c>
      <c r="E25" s="68">
        <f>AVERAGE(E3:E23)</f>
        <v>35.169047619047618</v>
      </c>
      <c r="J25" s="16"/>
    </row>
    <row r="26" spans="1:10" x14ac:dyDescent="0.25">
      <c r="B26" s="94" t="s">
        <v>46</v>
      </c>
      <c r="C26" s="96">
        <v>4.5999999999999996</v>
      </c>
      <c r="D26" s="95">
        <v>2</v>
      </c>
      <c r="E26" s="68">
        <v>2</v>
      </c>
      <c r="J26" s="16"/>
    </row>
    <row r="27" spans="1:10" x14ac:dyDescent="0.25">
      <c r="B27" s="94" t="s">
        <v>45</v>
      </c>
      <c r="C27" s="96">
        <v>4.2</v>
      </c>
      <c r="D27" s="95">
        <v>1.3</v>
      </c>
      <c r="E27" s="68">
        <v>1.8</v>
      </c>
      <c r="J27" s="16"/>
    </row>
    <row r="28" spans="1:10" x14ac:dyDescent="0.25">
      <c r="B28" s="94" t="s">
        <v>47</v>
      </c>
      <c r="C28" s="97">
        <v>61</v>
      </c>
      <c r="D28" s="97"/>
      <c r="E28" s="71"/>
      <c r="J28" s="16"/>
    </row>
    <row r="29" spans="1:10" ht="15.75" thickBot="1" x14ac:dyDescent="0.3">
      <c r="A29" s="77"/>
      <c r="B29" s="98" t="s">
        <v>51</v>
      </c>
      <c r="C29" s="99">
        <v>2.1</v>
      </c>
      <c r="D29" s="100"/>
      <c r="E29" s="101"/>
      <c r="J29" s="16"/>
    </row>
    <row r="30" spans="1:10" ht="15.75" thickBot="1" x14ac:dyDescent="0.3">
      <c r="A30" s="102" t="s">
        <v>52</v>
      </c>
      <c r="B30" s="103"/>
      <c r="C30" s="103"/>
      <c r="D30" s="103"/>
      <c r="E30" s="104"/>
      <c r="J30" s="16"/>
    </row>
    <row r="31" spans="1:10" x14ac:dyDescent="0.25">
      <c r="J31" s="16"/>
    </row>
    <row r="35" spans="2:5" x14ac:dyDescent="0.25">
      <c r="B35" s="16"/>
      <c r="C35" s="16"/>
      <c r="D35" s="16"/>
      <c r="E35" s="16"/>
    </row>
  </sheetData>
  <mergeCells count="2">
    <mergeCell ref="A1:E1"/>
    <mergeCell ref="A30:E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EXPERIMENTAL SUMMARY</vt:lpstr>
      <vt:lpstr>Beaufort EXPERIMENTAL</vt:lpstr>
      <vt:lpstr>Granville EXPERIMENTAL</vt:lpstr>
      <vt:lpstr>Lenoir EXPERIMENTAL</vt:lpstr>
      <vt:lpstr>Perquimans EXPERIMENTAL</vt:lpstr>
      <vt:lpstr>Robeson EXPERIMENTAL</vt:lpstr>
      <vt:lpstr>Rowan EXPERIMENTAL</vt:lpstr>
      <vt:lpstr>Union EXPERIMENTAL</vt:lpstr>
    </vt:vector>
  </TitlesOfParts>
  <Company>CALS CAAT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2025-07-16T14:57:53Z</dcterms:created>
  <dcterms:modified xsi:type="dcterms:W3CDTF">2025-07-16T14:58:12Z</dcterms:modified>
</cp:coreProperties>
</file>