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wheinig\SG-OVT Dropbox\Small Grains\Research\2024\ARM Data\Analysis\Soybeans\Tables\"/>
    </mc:Choice>
  </mc:AlternateContent>
  <bookViews>
    <workbookView xWindow="0" yWindow="0" windowWidth="51600" windowHeight="17700"/>
  </bookViews>
  <sheets>
    <sheet name="MG6 FS SUMMARY" sheetId="1" r:id="rId1"/>
    <sheet name="MG68 Conventional FS SUMMARY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" i="2" l="1"/>
  <c r="Q10" i="2"/>
  <c r="P10" i="2"/>
  <c r="O10" i="2"/>
  <c r="N10" i="2"/>
  <c r="M10" i="2"/>
  <c r="L10" i="2"/>
  <c r="K10" i="2"/>
  <c r="J10" i="2"/>
  <c r="I10" i="2"/>
  <c r="G10" i="2"/>
  <c r="E10" i="2"/>
  <c r="D10" i="2"/>
  <c r="X25" i="1" l="1"/>
  <c r="W25" i="1"/>
  <c r="V25" i="1"/>
  <c r="U25" i="1"/>
  <c r="T25" i="1"/>
  <c r="S25" i="1"/>
  <c r="R25" i="1"/>
  <c r="Q25" i="1"/>
  <c r="O25" i="1"/>
  <c r="N25" i="1"/>
  <c r="M25" i="1"/>
  <c r="L25" i="1"/>
  <c r="K25" i="1"/>
  <c r="J25" i="1"/>
  <c r="I25" i="1"/>
  <c r="G25" i="1"/>
  <c r="E25" i="1"/>
  <c r="D25" i="1"/>
</calcChain>
</file>

<file path=xl/sharedStrings.xml><?xml version="1.0" encoding="utf-8"?>
<sst xmlns="http://schemas.openxmlformats.org/spreadsheetml/2006/main" count="198" uniqueCount="75">
  <si>
    <t>MG6 Full Season Summary</t>
  </si>
  <si>
    <t>STATEWIDE</t>
  </si>
  <si>
    <t>Beaufort</t>
  </si>
  <si>
    <t>Bertie</t>
  </si>
  <si>
    <t>Edgecombe</t>
  </si>
  <si>
    <t>Pasquotank</t>
  </si>
  <si>
    <t>Person</t>
  </si>
  <si>
    <t>Robeson</t>
  </si>
  <si>
    <t>Rowan</t>
  </si>
  <si>
    <t>Sampson</t>
  </si>
  <si>
    <t>Union</t>
  </si>
  <si>
    <t>Company/Brand</t>
  </si>
  <si>
    <t>Variety</t>
  </si>
  <si>
    <t>Trait</t>
  </si>
  <si>
    <t>Yield (bu/A)</t>
  </si>
  <si>
    <t>Height (in)</t>
  </si>
  <si>
    <t>% Top Yield Group</t>
  </si>
  <si>
    <t>Revere</t>
  </si>
  <si>
    <t>6927XF</t>
  </si>
  <si>
    <t>XtendFlex</t>
  </si>
  <si>
    <t>-</t>
  </si>
  <si>
    <t>Seedway</t>
  </si>
  <si>
    <t>SX 6844XTF</t>
  </si>
  <si>
    <t>HiSOY</t>
  </si>
  <si>
    <t>HS69F41</t>
  </si>
  <si>
    <t>Pioneer</t>
  </si>
  <si>
    <t>P68A41BE</t>
  </si>
  <si>
    <t>Enlist</t>
  </si>
  <si>
    <t>UniSouth Genetics</t>
  </si>
  <si>
    <t>USG7682XF</t>
  </si>
  <si>
    <t>USG7633XF</t>
  </si>
  <si>
    <t>62-F24</t>
  </si>
  <si>
    <t>Asgrow</t>
  </si>
  <si>
    <t>AG69XF0</t>
  </si>
  <si>
    <t>Syngenta</t>
  </si>
  <si>
    <t>NK63-U7XF</t>
  </si>
  <si>
    <t>Xtendflex</t>
  </si>
  <si>
    <t>Harvey’s</t>
  </si>
  <si>
    <t>AP69E33</t>
  </si>
  <si>
    <t>Integra</t>
  </si>
  <si>
    <t>XF6984</t>
  </si>
  <si>
    <t>Progeny</t>
  </si>
  <si>
    <t>P6685XFS</t>
  </si>
  <si>
    <t>XtendFlex/STS</t>
  </si>
  <si>
    <t>Dyna-Gro</t>
  </si>
  <si>
    <t>S67XF34S</t>
  </si>
  <si>
    <t>HS62F30</t>
  </si>
  <si>
    <t>AP63E32</t>
  </si>
  <si>
    <t>SG6243XTF</t>
  </si>
  <si>
    <t>Southern Harvest</t>
  </si>
  <si>
    <t>SH6323E3</t>
  </si>
  <si>
    <t>XF6772S</t>
  </si>
  <si>
    <t>Catalyst</t>
  </si>
  <si>
    <t>CT6513E3</t>
  </si>
  <si>
    <t>SH6524E3</t>
  </si>
  <si>
    <t>SCCIA</t>
  </si>
  <si>
    <t>SC17-5517</t>
  </si>
  <si>
    <t>Roundup Ready</t>
  </si>
  <si>
    <t>Mean</t>
  </si>
  <si>
    <t>LSD (p=0.10)</t>
  </si>
  <si>
    <t>DF</t>
  </si>
  <si>
    <t>Bolded varieties are not significantly different than highest yielding hybrids</t>
  </si>
  <si>
    <t>MG68 Conventional Full Season Summary</t>
  </si>
  <si>
    <t>NC Foundation Seed</t>
  </si>
  <si>
    <t>NC Dunphy</t>
  </si>
  <si>
    <t>Conventional</t>
  </si>
  <si>
    <t xml:space="preserve">AGSouth Genetics </t>
  </si>
  <si>
    <t>Woodruff</t>
  </si>
  <si>
    <t>Univ Georgia</t>
  </si>
  <si>
    <t>G21-2534</t>
  </si>
  <si>
    <t>G21-7076</t>
  </si>
  <si>
    <t>Perdue</t>
  </si>
  <si>
    <t>P70GO21</t>
  </si>
  <si>
    <t>P60GO21</t>
  </si>
  <si>
    <t>ns (9.9)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</si>
</sst>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2"/>
      <color theme="1"/>
      <name val="Calibri"/>
      <family val="2"/>
    </font>
    <font>
      <i/>
      <sz val="12"/>
      <color theme="1"/>
      <name val="Calibri"/>
      <family val="2"/>
    </font>
    <font>
      <i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5">
    <xf numFmtId="0" fontId="0" fillId="0" borderId="0" xfId="0"/>
    <xf numFmtId="0" fontId="4" fillId="0" borderId="0" xfId="0" applyFont="1"/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7" fillId="0" borderId="10" xfId="1" applyFont="1" applyFill="1" applyBorder="1" applyAlignment="1">
      <alignment horizontal="center"/>
    </xf>
    <xf numFmtId="164" fontId="8" fillId="0" borderId="8" xfId="0" applyNumberFormat="1" applyFont="1" applyFill="1" applyBorder="1" applyAlignment="1">
      <alignment horizontal="center"/>
    </xf>
    <xf numFmtId="164" fontId="8" fillId="0" borderId="9" xfId="0" applyNumberFormat="1" applyFont="1" applyFill="1" applyBorder="1" applyAlignment="1">
      <alignment horizontal="center"/>
    </xf>
    <xf numFmtId="9" fontId="8" fillId="0" borderId="11" xfId="0" applyNumberFormat="1" applyFont="1" applyFill="1" applyBorder="1" applyAlignment="1">
      <alignment horizontal="center"/>
    </xf>
    <xf numFmtId="164" fontId="5" fillId="3" borderId="12" xfId="0" applyNumberFormat="1" applyFont="1" applyFill="1" applyBorder="1" applyAlignment="1">
      <alignment horizontal="center"/>
    </xf>
    <xf numFmtId="1" fontId="4" fillId="0" borderId="11" xfId="0" applyNumberFormat="1" applyFont="1" applyFill="1" applyBorder="1" applyAlignment="1">
      <alignment horizontal="center"/>
    </xf>
    <xf numFmtId="164" fontId="5" fillId="3" borderId="9" xfId="0" applyNumberFormat="1" applyFont="1" applyFill="1" applyBorder="1" applyAlignment="1">
      <alignment horizontal="center"/>
    </xf>
    <xf numFmtId="1" fontId="4" fillId="0" borderId="11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64" fontId="5" fillId="3" borderId="8" xfId="0" applyNumberFormat="1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7" fillId="0" borderId="15" xfId="1" applyFont="1" applyFill="1" applyBorder="1" applyAlignment="1">
      <alignment horizontal="center"/>
    </xf>
    <xf numFmtId="164" fontId="8" fillId="0" borderId="13" xfId="0" applyNumberFormat="1" applyFont="1" applyFill="1" applyBorder="1" applyAlignment="1">
      <alignment horizontal="center"/>
    </xf>
    <xf numFmtId="164" fontId="8" fillId="0" borderId="14" xfId="0" applyNumberFormat="1" applyFont="1" applyFill="1" applyBorder="1" applyAlignment="1">
      <alignment horizontal="center"/>
    </xf>
    <xf numFmtId="9" fontId="8" fillId="0" borderId="16" xfId="0" applyNumberFormat="1" applyFont="1" applyFill="1" applyBorder="1" applyAlignment="1">
      <alignment horizontal="center"/>
    </xf>
    <xf numFmtId="164" fontId="5" fillId="3" borderId="17" xfId="0" applyNumberFormat="1" applyFont="1" applyFill="1" applyBorder="1" applyAlignment="1">
      <alignment horizontal="center"/>
    </xf>
    <xf numFmtId="1" fontId="4" fillId="0" borderId="16" xfId="0" applyNumberFormat="1" applyFont="1" applyFill="1" applyBorder="1" applyAlignment="1">
      <alignment horizontal="center"/>
    </xf>
    <xf numFmtId="164" fontId="5" fillId="3" borderId="14" xfId="0" applyNumberFormat="1" applyFont="1" applyFill="1" applyBorder="1" applyAlignment="1">
      <alignment horizontal="center"/>
    </xf>
    <xf numFmtId="1" fontId="4" fillId="0" borderId="16" xfId="0" applyNumberFormat="1" applyFont="1" applyBorder="1" applyAlignment="1">
      <alignment horizontal="center"/>
    </xf>
    <xf numFmtId="164" fontId="4" fillId="0" borderId="14" xfId="0" applyNumberFormat="1" applyFont="1" applyBorder="1" applyAlignment="1">
      <alignment horizontal="center"/>
    </xf>
    <xf numFmtId="164" fontId="5" fillId="3" borderId="13" xfId="0" applyNumberFormat="1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164" fontId="4" fillId="0" borderId="14" xfId="0" applyNumberFormat="1" applyFont="1" applyFill="1" applyBorder="1" applyAlignment="1">
      <alignment horizontal="center"/>
    </xf>
    <xf numFmtId="164" fontId="4" fillId="0" borderId="13" xfId="0" applyNumberFormat="1" applyFont="1" applyFill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7" fillId="0" borderId="20" xfId="1" applyFont="1" applyFill="1" applyBorder="1" applyAlignment="1">
      <alignment horizontal="center"/>
    </xf>
    <xf numFmtId="164" fontId="8" fillId="0" borderId="18" xfId="0" applyNumberFormat="1" applyFont="1" applyFill="1" applyBorder="1" applyAlignment="1">
      <alignment horizontal="center"/>
    </xf>
    <xf numFmtId="164" fontId="8" fillId="0" borderId="19" xfId="0" applyNumberFormat="1" applyFont="1" applyFill="1" applyBorder="1" applyAlignment="1">
      <alignment horizontal="center"/>
    </xf>
    <xf numFmtId="9" fontId="8" fillId="0" borderId="21" xfId="0" applyNumberFormat="1" applyFont="1" applyFill="1" applyBorder="1" applyAlignment="1">
      <alignment horizontal="center"/>
    </xf>
    <xf numFmtId="164" fontId="4" fillId="0" borderId="22" xfId="0" applyNumberFormat="1" applyFont="1" applyBorder="1" applyAlignment="1">
      <alignment horizontal="center"/>
    </xf>
    <xf numFmtId="1" fontId="4" fillId="0" borderId="21" xfId="0" applyNumberFormat="1" applyFont="1" applyFill="1" applyBorder="1" applyAlignment="1">
      <alignment horizontal="center"/>
    </xf>
    <xf numFmtId="164" fontId="4" fillId="0" borderId="19" xfId="0" applyNumberFormat="1" applyFont="1" applyBorder="1" applyAlignment="1">
      <alignment horizontal="center"/>
    </xf>
    <xf numFmtId="1" fontId="4" fillId="0" borderId="21" xfId="0" applyNumberFormat="1" applyFont="1" applyBorder="1" applyAlignment="1">
      <alignment horizontal="center"/>
    </xf>
    <xf numFmtId="164" fontId="4" fillId="0" borderId="19" xfId="0" applyNumberFormat="1" applyFont="1" applyFill="1" applyBorder="1" applyAlignment="1">
      <alignment horizontal="center"/>
    </xf>
    <xf numFmtId="164" fontId="4" fillId="0" borderId="18" xfId="0" applyNumberFormat="1" applyFont="1" applyFill="1" applyBorder="1" applyAlignment="1">
      <alignment horizontal="center"/>
    </xf>
    <xf numFmtId="0" fontId="4" fillId="0" borderId="23" xfId="0" applyFont="1" applyBorder="1"/>
    <xf numFmtId="0" fontId="4" fillId="0" borderId="24" xfId="0" applyFont="1" applyBorder="1"/>
    <xf numFmtId="0" fontId="9" fillId="0" borderId="2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23" xfId="0" applyFont="1" applyBorder="1"/>
    <xf numFmtId="0" fontId="9" fillId="0" borderId="24" xfId="0" applyFont="1" applyBorder="1"/>
    <xf numFmtId="0" fontId="10" fillId="2" borderId="23" xfId="0" applyFont="1" applyFill="1" applyBorder="1"/>
    <xf numFmtId="0" fontId="10" fillId="2" borderId="24" xfId="0" applyFont="1" applyFill="1" applyBorder="1"/>
    <xf numFmtId="0" fontId="10" fillId="0" borderId="23" xfId="0" applyFont="1" applyBorder="1"/>
    <xf numFmtId="0" fontId="10" fillId="0" borderId="24" xfId="0" applyFont="1" applyBorder="1"/>
    <xf numFmtId="0" fontId="5" fillId="0" borderId="24" xfId="0" applyFont="1" applyBorder="1"/>
    <xf numFmtId="164" fontId="9" fillId="0" borderId="23" xfId="0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4" fontId="10" fillId="0" borderId="23" xfId="0" applyNumberFormat="1" applyFont="1" applyBorder="1" applyAlignment="1">
      <alignment horizontal="center"/>
    </xf>
    <xf numFmtId="164" fontId="10" fillId="0" borderId="24" xfId="0" applyNumberFormat="1" applyFont="1" applyBorder="1" applyAlignment="1">
      <alignment horizontal="center"/>
    </xf>
    <xf numFmtId="164" fontId="10" fillId="2" borderId="23" xfId="0" applyNumberFormat="1" applyFont="1" applyFill="1" applyBorder="1" applyAlignment="1">
      <alignment horizontal="center"/>
    </xf>
    <xf numFmtId="164" fontId="10" fillId="2" borderId="24" xfId="0" applyNumberFormat="1" applyFont="1" applyFill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0" fontId="4" fillId="0" borderId="25" xfId="0" applyFont="1" applyBorder="1"/>
    <xf numFmtId="0" fontId="4" fillId="0" borderId="26" xfId="0" applyFont="1" applyBorder="1"/>
    <xf numFmtId="0" fontId="5" fillId="0" borderId="27" xfId="0" applyFont="1" applyBorder="1"/>
    <xf numFmtId="1" fontId="9" fillId="0" borderId="25" xfId="0" applyNumberFormat="1" applyFont="1" applyBorder="1" applyAlignment="1">
      <alignment horizontal="center"/>
    </xf>
    <xf numFmtId="1" fontId="9" fillId="0" borderId="26" xfId="0" applyNumberFormat="1" applyFont="1" applyBorder="1" applyAlignment="1">
      <alignment horizontal="center"/>
    </xf>
    <xf numFmtId="0" fontId="9" fillId="0" borderId="26" xfId="0" applyFont="1" applyBorder="1"/>
    <xf numFmtId="0" fontId="10" fillId="0" borderId="25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1" fontId="10" fillId="2" borderId="25" xfId="0" applyNumberFormat="1" applyFont="1" applyFill="1" applyBorder="1" applyAlignment="1">
      <alignment horizontal="center"/>
    </xf>
    <xf numFmtId="0" fontId="10" fillId="2" borderId="27" xfId="0" applyFont="1" applyFill="1" applyBorder="1"/>
    <xf numFmtId="1" fontId="10" fillId="0" borderId="25" xfId="0" applyNumberFormat="1" applyFont="1" applyBorder="1" applyAlignment="1">
      <alignment horizontal="center"/>
    </xf>
    <xf numFmtId="0" fontId="10" fillId="0" borderId="27" xfId="0" applyFont="1" applyBorder="1"/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164" fontId="8" fillId="0" borderId="33" xfId="0" applyNumberFormat="1" applyFont="1" applyBorder="1" applyAlignment="1">
      <alignment horizontal="center"/>
    </xf>
    <xf numFmtId="164" fontId="8" fillId="0" borderId="34" xfId="0" applyNumberFormat="1" applyFont="1" applyBorder="1" applyAlignment="1">
      <alignment horizontal="center"/>
    </xf>
    <xf numFmtId="9" fontId="8" fillId="0" borderId="35" xfId="0" applyNumberFormat="1" applyFont="1" applyBorder="1" applyAlignment="1">
      <alignment horizontal="center"/>
    </xf>
    <xf numFmtId="164" fontId="5" fillId="3" borderId="36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164" fontId="4" fillId="0" borderId="37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164" fontId="5" fillId="3" borderId="38" xfId="0" applyNumberFormat="1" applyFont="1" applyFill="1" applyBorder="1" applyAlignment="1">
      <alignment horizontal="center"/>
    </xf>
    <xf numFmtId="1" fontId="4" fillId="0" borderId="39" xfId="0" applyNumberFormat="1" applyFont="1" applyBorder="1" applyAlignment="1">
      <alignment horizontal="center"/>
    </xf>
    <xf numFmtId="164" fontId="4" fillId="0" borderId="40" xfId="0" applyNumberFormat="1" applyFont="1" applyBorder="1" applyAlignment="1">
      <alignment horizontal="center"/>
    </xf>
    <xf numFmtId="164" fontId="5" fillId="3" borderId="19" xfId="0" applyNumberFormat="1" applyFont="1" applyFill="1" applyBorder="1" applyAlignment="1">
      <alignment horizontal="center"/>
    </xf>
    <xf numFmtId="0" fontId="4" fillId="0" borderId="3" xfId="0" applyFont="1" applyBorder="1"/>
    <xf numFmtId="0" fontId="4" fillId="0" borderId="28" xfId="0" applyFont="1" applyBorder="1"/>
    <xf numFmtId="0" fontId="10" fillId="0" borderId="3" xfId="0" applyFont="1" applyBorder="1"/>
    <xf numFmtId="0" fontId="10" fillId="0" borderId="28" xfId="0" applyFont="1" applyBorder="1"/>
    <xf numFmtId="0" fontId="10" fillId="0" borderId="4" xfId="0" applyFont="1" applyBorder="1"/>
    <xf numFmtId="0" fontId="10" fillId="4" borderId="3" xfId="0" applyFont="1" applyFill="1" applyBorder="1"/>
    <xf numFmtId="0" fontId="10" fillId="4" borderId="4" xfId="0" applyFont="1" applyFill="1" applyBorder="1"/>
    <xf numFmtId="0" fontId="5" fillId="0" borderId="0" xfId="0" applyFont="1"/>
    <xf numFmtId="164" fontId="10" fillId="0" borderId="0" xfId="0" applyNumberFormat="1" applyFont="1" applyAlignment="1">
      <alignment horizontal="center"/>
    </xf>
    <xf numFmtId="0" fontId="10" fillId="0" borderId="0" xfId="0" applyFont="1"/>
    <xf numFmtId="164" fontId="10" fillId="4" borderId="23" xfId="0" applyNumberFormat="1" applyFont="1" applyFill="1" applyBorder="1" applyAlignment="1">
      <alignment horizontal="center"/>
    </xf>
    <xf numFmtId="164" fontId="10" fillId="4" borderId="24" xfId="0" applyNumberFormat="1" applyFont="1" applyFill="1" applyBorder="1" applyAlignment="1">
      <alignment horizontal="center"/>
    </xf>
    <xf numFmtId="0" fontId="10" fillId="4" borderId="24" xfId="0" applyFont="1" applyFill="1" applyBorder="1"/>
    <xf numFmtId="0" fontId="5" fillId="0" borderId="26" xfId="0" applyFont="1" applyBorder="1"/>
    <xf numFmtId="0" fontId="10" fillId="0" borderId="25" xfId="0" applyFont="1" applyBorder="1"/>
    <xf numFmtId="0" fontId="10" fillId="0" borderId="26" xfId="0" applyFont="1" applyBorder="1"/>
    <xf numFmtId="1" fontId="10" fillId="4" borderId="25" xfId="0" applyNumberFormat="1" applyFont="1" applyFill="1" applyBorder="1" applyAlignment="1">
      <alignment horizontal="center"/>
    </xf>
    <xf numFmtId="0" fontId="10" fillId="4" borderId="27" xfId="0" applyFont="1" applyFill="1" applyBorder="1"/>
    <xf numFmtId="1" fontId="10" fillId="0" borderId="26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Z28"/>
  <sheetViews>
    <sheetView tabSelected="1" workbookViewId="0">
      <selection activeCell="C35" sqref="C35"/>
    </sheetView>
  </sheetViews>
  <sheetFormatPr defaultColWidth="10.42578125" defaultRowHeight="15" x14ac:dyDescent="0.25"/>
  <cols>
    <col min="1" max="1" width="24.42578125" style="1" customWidth="1"/>
    <col min="2" max="2" width="21.42578125" style="1" customWidth="1"/>
    <col min="3" max="3" width="31.5703125" style="1" customWidth="1"/>
    <col min="4" max="4" width="17.42578125" style="1" customWidth="1"/>
    <col min="5" max="5" width="22.85546875" style="1" customWidth="1"/>
    <col min="6" max="6" width="22.7109375" style="1" customWidth="1"/>
    <col min="7" max="7" width="14.5703125" style="1" customWidth="1"/>
    <col min="8" max="8" width="13.85546875" style="1" customWidth="1"/>
    <col min="9" max="9" width="13.28515625" style="1" customWidth="1"/>
    <col min="10" max="10" width="12.85546875" style="1" customWidth="1"/>
    <col min="11" max="11" width="13.42578125" style="1" customWidth="1"/>
    <col min="12" max="14" width="13.7109375" style="1" customWidth="1"/>
    <col min="15" max="15" width="14.85546875" style="1" customWidth="1"/>
    <col min="16" max="16" width="13.7109375" style="1" customWidth="1"/>
    <col min="17" max="17" width="14.85546875" style="1" customWidth="1"/>
    <col min="18" max="18" width="14.5703125" style="1" customWidth="1"/>
    <col min="19" max="19" width="14.85546875" style="1" customWidth="1"/>
    <col min="20" max="20" width="13.7109375" style="1" customWidth="1"/>
    <col min="21" max="21" width="14.85546875" style="1" customWidth="1"/>
    <col min="22" max="22" width="14.5703125" style="1" customWidth="1"/>
    <col min="23" max="23" width="13" style="1" customWidth="1"/>
    <col min="24" max="24" width="13.42578125" style="1" customWidth="1"/>
    <col min="25" max="16384" width="10.42578125" style="1"/>
  </cols>
  <sheetData>
    <row r="1" spans="1:26" ht="21.75" thickBot="1" x14ac:dyDescent="0.4">
      <c r="A1" s="130" t="s">
        <v>0</v>
      </c>
      <c r="B1" s="131"/>
      <c r="C1" s="131"/>
      <c r="D1" s="132" t="s">
        <v>1</v>
      </c>
      <c r="E1" s="133"/>
      <c r="F1" s="133"/>
      <c r="G1" s="134" t="s">
        <v>2</v>
      </c>
      <c r="H1" s="135"/>
      <c r="I1" s="136" t="s">
        <v>3</v>
      </c>
      <c r="J1" s="137"/>
      <c r="K1" s="134" t="s">
        <v>4</v>
      </c>
      <c r="L1" s="135"/>
      <c r="M1" s="136" t="s">
        <v>5</v>
      </c>
      <c r="N1" s="137"/>
      <c r="O1" s="134" t="s">
        <v>6</v>
      </c>
      <c r="P1" s="135"/>
      <c r="Q1" s="138" t="s">
        <v>7</v>
      </c>
      <c r="R1" s="139"/>
      <c r="S1" s="134" t="s">
        <v>8</v>
      </c>
      <c r="T1" s="135"/>
      <c r="U1" s="138" t="s">
        <v>9</v>
      </c>
      <c r="V1" s="139"/>
      <c r="W1" s="134" t="s">
        <v>10</v>
      </c>
      <c r="X1" s="135"/>
    </row>
    <row r="2" spans="1:26" ht="16.5" thickBot="1" x14ac:dyDescent="0.3">
      <c r="A2" s="2" t="s">
        <v>11</v>
      </c>
      <c r="B2" s="3" t="s">
        <v>12</v>
      </c>
      <c r="C2" s="3" t="s">
        <v>13</v>
      </c>
      <c r="D2" s="4" t="s">
        <v>14</v>
      </c>
      <c r="E2" s="4" t="s">
        <v>15</v>
      </c>
      <c r="F2" s="5" t="s">
        <v>16</v>
      </c>
      <c r="G2" s="2" t="s">
        <v>14</v>
      </c>
      <c r="H2" s="2" t="s">
        <v>15</v>
      </c>
      <c r="I2" s="6" t="s">
        <v>14</v>
      </c>
      <c r="J2" s="6" t="s">
        <v>15</v>
      </c>
      <c r="K2" s="2" t="s">
        <v>14</v>
      </c>
      <c r="L2" s="2" t="s">
        <v>15</v>
      </c>
      <c r="M2" s="7" t="s">
        <v>14</v>
      </c>
      <c r="N2" s="7" t="s">
        <v>15</v>
      </c>
      <c r="O2" s="2" t="s">
        <v>14</v>
      </c>
      <c r="P2" s="2" t="s">
        <v>15</v>
      </c>
      <c r="Q2" s="7" t="s">
        <v>14</v>
      </c>
      <c r="R2" s="7" t="s">
        <v>15</v>
      </c>
      <c r="S2" s="2" t="s">
        <v>14</v>
      </c>
      <c r="T2" s="2" t="s">
        <v>15</v>
      </c>
      <c r="U2" s="7" t="s">
        <v>14</v>
      </c>
      <c r="V2" s="7" t="s">
        <v>15</v>
      </c>
      <c r="W2" s="2" t="s">
        <v>14</v>
      </c>
      <c r="X2" s="2" t="s">
        <v>15</v>
      </c>
      <c r="Z2" s="8"/>
    </row>
    <row r="3" spans="1:26" ht="15.75" x14ac:dyDescent="0.25">
      <c r="A3" s="9" t="s">
        <v>17</v>
      </c>
      <c r="B3" s="10" t="s">
        <v>18</v>
      </c>
      <c r="C3" s="11" t="s">
        <v>19</v>
      </c>
      <c r="D3" s="12">
        <v>82.026155555555576</v>
      </c>
      <c r="E3" s="13">
        <v>37.528571428571425</v>
      </c>
      <c r="F3" s="14">
        <v>0.77777777777777779</v>
      </c>
      <c r="G3" s="15">
        <v>79.673500000000004</v>
      </c>
      <c r="H3" s="16" t="s">
        <v>20</v>
      </c>
      <c r="I3" s="17">
        <v>103.91</v>
      </c>
      <c r="J3" s="18">
        <v>37.5</v>
      </c>
      <c r="K3" s="17">
        <v>92.230199999999996</v>
      </c>
      <c r="L3" s="18">
        <v>36.22</v>
      </c>
      <c r="M3" s="19">
        <v>52.391199999999998</v>
      </c>
      <c r="N3" s="18">
        <v>44</v>
      </c>
      <c r="O3" s="20">
        <v>61.524099999999997</v>
      </c>
      <c r="P3" s="16" t="s">
        <v>20</v>
      </c>
      <c r="Q3" s="17">
        <v>85.623099999999994</v>
      </c>
      <c r="R3" s="18">
        <v>38.090000000000003</v>
      </c>
      <c r="S3" s="19">
        <v>99.182400000000001</v>
      </c>
      <c r="T3" s="18">
        <v>38.58</v>
      </c>
      <c r="U3" s="17">
        <v>90.614900000000006</v>
      </c>
      <c r="V3" s="18">
        <v>38.68</v>
      </c>
      <c r="W3" s="17">
        <v>73.085999999999999</v>
      </c>
      <c r="X3" s="18">
        <v>29.63</v>
      </c>
      <c r="Z3" s="8"/>
    </row>
    <row r="4" spans="1:26" ht="15.75" x14ac:dyDescent="0.25">
      <c r="A4" s="21" t="s">
        <v>21</v>
      </c>
      <c r="B4" s="22" t="s">
        <v>22</v>
      </c>
      <c r="C4" s="23" t="s">
        <v>19</v>
      </c>
      <c r="D4" s="24">
        <v>80.882311111111122</v>
      </c>
      <c r="E4" s="25">
        <v>39.637142857142855</v>
      </c>
      <c r="F4" s="26">
        <v>0.66666666666666663</v>
      </c>
      <c r="G4" s="27">
        <v>78.886200000000002</v>
      </c>
      <c r="H4" s="28" t="s">
        <v>20</v>
      </c>
      <c r="I4" s="29">
        <v>99.422899999999998</v>
      </c>
      <c r="J4" s="30">
        <v>40.94</v>
      </c>
      <c r="K4" s="29">
        <v>87.441400000000002</v>
      </c>
      <c r="L4" s="30">
        <v>36.42</v>
      </c>
      <c r="M4" s="31">
        <v>55.332599999999999</v>
      </c>
      <c r="N4" s="30">
        <v>47.24</v>
      </c>
      <c r="O4" s="32">
        <v>62.891100000000002</v>
      </c>
      <c r="P4" s="28" t="s">
        <v>20</v>
      </c>
      <c r="Q4" s="31">
        <v>77.894400000000005</v>
      </c>
      <c r="R4" s="30">
        <v>39.67</v>
      </c>
      <c r="S4" s="29">
        <v>113.09</v>
      </c>
      <c r="T4" s="30">
        <v>39.67</v>
      </c>
      <c r="U4" s="31">
        <v>79.367699999999999</v>
      </c>
      <c r="V4" s="30">
        <v>40.94</v>
      </c>
      <c r="W4" s="29">
        <v>73.614500000000007</v>
      </c>
      <c r="X4" s="30">
        <v>32.58</v>
      </c>
      <c r="Z4" s="8"/>
    </row>
    <row r="5" spans="1:26" ht="15.75" x14ac:dyDescent="0.25">
      <c r="A5" s="21" t="s">
        <v>23</v>
      </c>
      <c r="B5" s="22" t="s">
        <v>24</v>
      </c>
      <c r="C5" s="23" t="s">
        <v>19</v>
      </c>
      <c r="D5" s="24">
        <v>79.009888888888881</v>
      </c>
      <c r="E5" s="25">
        <v>40.058571428571433</v>
      </c>
      <c r="F5" s="26">
        <v>0.55555555555555558</v>
      </c>
      <c r="G5" s="27">
        <v>77.848399999999998</v>
      </c>
      <c r="H5" s="28" t="s">
        <v>20</v>
      </c>
      <c r="I5" s="31">
        <v>95.441000000000003</v>
      </c>
      <c r="J5" s="30">
        <v>40.159999999999997</v>
      </c>
      <c r="K5" s="29">
        <v>93.546300000000002</v>
      </c>
      <c r="L5" s="30">
        <v>39.369999999999997</v>
      </c>
      <c r="M5" s="31">
        <v>52.038800000000002</v>
      </c>
      <c r="N5" s="30">
        <v>46.65</v>
      </c>
      <c r="O5" s="32">
        <v>64.180700000000002</v>
      </c>
      <c r="P5" s="28" t="s">
        <v>20</v>
      </c>
      <c r="Q5" s="29">
        <v>80.851200000000006</v>
      </c>
      <c r="R5" s="30">
        <v>41.24</v>
      </c>
      <c r="S5" s="29">
        <v>111.59</v>
      </c>
      <c r="T5" s="30">
        <v>42.03</v>
      </c>
      <c r="U5" s="31">
        <v>71.219399999999993</v>
      </c>
      <c r="V5" s="30">
        <v>37.4</v>
      </c>
      <c r="W5" s="31">
        <v>64.373199999999997</v>
      </c>
      <c r="X5" s="30">
        <v>33.56</v>
      </c>
      <c r="Z5" s="8"/>
    </row>
    <row r="6" spans="1:26" ht="15.75" x14ac:dyDescent="0.25">
      <c r="A6" s="21" t="s">
        <v>25</v>
      </c>
      <c r="B6" s="22" t="s">
        <v>26</v>
      </c>
      <c r="C6" s="33" t="s">
        <v>27</v>
      </c>
      <c r="D6" s="24">
        <v>78.830799999999996</v>
      </c>
      <c r="E6" s="25">
        <v>37.557142857142857</v>
      </c>
      <c r="F6" s="26">
        <v>0.33333333333333331</v>
      </c>
      <c r="G6" s="27">
        <v>79.686199999999999</v>
      </c>
      <c r="H6" s="28" t="s">
        <v>20</v>
      </c>
      <c r="I6" s="31">
        <v>93.793000000000006</v>
      </c>
      <c r="J6" s="30">
        <v>38.68</v>
      </c>
      <c r="K6" s="34">
        <v>86.711399999999998</v>
      </c>
      <c r="L6" s="30">
        <v>33.86</v>
      </c>
      <c r="M6" s="31">
        <v>60.906100000000002</v>
      </c>
      <c r="N6" s="30">
        <v>42.22</v>
      </c>
      <c r="O6" s="32">
        <v>62.0379</v>
      </c>
      <c r="P6" s="28" t="s">
        <v>20</v>
      </c>
      <c r="Q6" s="31">
        <v>79.225200000000001</v>
      </c>
      <c r="R6" s="30">
        <v>38.29</v>
      </c>
      <c r="S6" s="31">
        <v>104.21</v>
      </c>
      <c r="T6" s="30">
        <v>36.22</v>
      </c>
      <c r="U6" s="31">
        <v>69.554000000000002</v>
      </c>
      <c r="V6" s="30">
        <v>41.44</v>
      </c>
      <c r="W6" s="29">
        <v>73.353399999999993</v>
      </c>
      <c r="X6" s="30">
        <v>32.19</v>
      </c>
      <c r="Z6" s="8"/>
    </row>
    <row r="7" spans="1:26" ht="15.75" x14ac:dyDescent="0.25">
      <c r="A7" s="21" t="s">
        <v>28</v>
      </c>
      <c r="B7" s="22" t="s">
        <v>29</v>
      </c>
      <c r="C7" s="23" t="s">
        <v>19</v>
      </c>
      <c r="D7" s="24">
        <v>77.168900000000008</v>
      </c>
      <c r="E7" s="25">
        <v>38.247142857142862</v>
      </c>
      <c r="F7" s="26">
        <v>0.33333333333333331</v>
      </c>
      <c r="G7" s="27">
        <v>77.432299999999998</v>
      </c>
      <c r="H7" s="28" t="s">
        <v>20</v>
      </c>
      <c r="I7" s="31">
        <v>94.688900000000004</v>
      </c>
      <c r="J7" s="30">
        <v>39.57</v>
      </c>
      <c r="K7" s="34">
        <v>85.578900000000004</v>
      </c>
      <c r="L7" s="30">
        <v>34.35</v>
      </c>
      <c r="M7" s="31">
        <v>58.416699999999999</v>
      </c>
      <c r="N7" s="30">
        <v>47.64</v>
      </c>
      <c r="O7" s="32">
        <v>60.280700000000003</v>
      </c>
      <c r="P7" s="28" t="s">
        <v>20</v>
      </c>
      <c r="Q7" s="31">
        <v>79.519199999999998</v>
      </c>
      <c r="R7" s="30">
        <v>38.979999999999997</v>
      </c>
      <c r="S7" s="31">
        <v>100.54</v>
      </c>
      <c r="T7" s="30">
        <v>40.35</v>
      </c>
      <c r="U7" s="31">
        <v>70.9238</v>
      </c>
      <c r="V7" s="30">
        <v>37.799999999999997</v>
      </c>
      <c r="W7" s="29">
        <v>67.139600000000002</v>
      </c>
      <c r="X7" s="30">
        <v>29.04</v>
      </c>
      <c r="Z7" s="8"/>
    </row>
    <row r="8" spans="1:26" ht="15.75" x14ac:dyDescent="0.25">
      <c r="A8" s="21" t="s">
        <v>28</v>
      </c>
      <c r="B8" s="22" t="s">
        <v>30</v>
      </c>
      <c r="C8" s="23" t="s">
        <v>19</v>
      </c>
      <c r="D8" s="24">
        <v>77.076300000000003</v>
      </c>
      <c r="E8" s="25">
        <v>34.589999999999996</v>
      </c>
      <c r="F8" s="26">
        <v>0.44444444444444442</v>
      </c>
      <c r="G8" s="27">
        <v>80.118899999999996</v>
      </c>
      <c r="H8" s="28" t="s">
        <v>20</v>
      </c>
      <c r="I8" s="31">
        <v>92.7346</v>
      </c>
      <c r="J8" s="30">
        <v>36.32</v>
      </c>
      <c r="K8" s="29">
        <v>87.282799999999995</v>
      </c>
      <c r="L8" s="30">
        <v>29.72</v>
      </c>
      <c r="M8" s="29">
        <v>73.8035</v>
      </c>
      <c r="N8" s="30">
        <v>40.65</v>
      </c>
      <c r="O8" s="32">
        <v>61.402799999999999</v>
      </c>
      <c r="P8" s="28" t="s">
        <v>20</v>
      </c>
      <c r="Q8" s="31">
        <v>73.101500000000001</v>
      </c>
      <c r="R8" s="30">
        <v>33.07</v>
      </c>
      <c r="S8" s="31">
        <v>100.38</v>
      </c>
      <c r="T8" s="30">
        <v>35.93</v>
      </c>
      <c r="U8" s="31">
        <v>66.016199999999998</v>
      </c>
      <c r="V8" s="30">
        <v>38.39</v>
      </c>
      <c r="W8" s="31">
        <v>58.846400000000003</v>
      </c>
      <c r="X8" s="30">
        <v>28.05</v>
      </c>
      <c r="Z8" s="8"/>
    </row>
    <row r="9" spans="1:26" ht="15.75" x14ac:dyDescent="0.25">
      <c r="A9" s="21" t="s">
        <v>17</v>
      </c>
      <c r="B9" s="22" t="s">
        <v>31</v>
      </c>
      <c r="C9" s="23" t="s">
        <v>19</v>
      </c>
      <c r="D9" s="24">
        <v>76.94756666666666</v>
      </c>
      <c r="E9" s="25">
        <v>36.175714285714278</v>
      </c>
      <c r="F9" s="26">
        <v>0.22222222222222221</v>
      </c>
      <c r="G9" s="27">
        <v>79.743200000000002</v>
      </c>
      <c r="H9" s="28" t="s">
        <v>20</v>
      </c>
      <c r="I9" s="31">
        <v>98.085999999999999</v>
      </c>
      <c r="J9" s="30">
        <v>36.71</v>
      </c>
      <c r="K9" s="34">
        <v>82.257000000000005</v>
      </c>
      <c r="L9" s="30">
        <v>31.89</v>
      </c>
      <c r="M9" s="31">
        <v>65.441999999999993</v>
      </c>
      <c r="N9" s="30">
        <v>40.65</v>
      </c>
      <c r="O9" s="32">
        <v>62.413200000000003</v>
      </c>
      <c r="P9" s="28" t="s">
        <v>20</v>
      </c>
      <c r="Q9" s="31">
        <v>74.047300000000007</v>
      </c>
      <c r="R9" s="30">
        <v>38.479999999999997</v>
      </c>
      <c r="S9" s="31">
        <v>99.906000000000006</v>
      </c>
      <c r="T9" s="30">
        <v>37.299999999999997</v>
      </c>
      <c r="U9" s="31">
        <v>68.725200000000001</v>
      </c>
      <c r="V9" s="30">
        <v>39.07</v>
      </c>
      <c r="W9" s="31">
        <v>61.908200000000001</v>
      </c>
      <c r="X9" s="30">
        <v>29.13</v>
      </c>
      <c r="Z9" s="8"/>
    </row>
    <row r="10" spans="1:26" ht="15.75" x14ac:dyDescent="0.25">
      <c r="A10" s="21" t="s">
        <v>32</v>
      </c>
      <c r="B10" s="22" t="s">
        <v>33</v>
      </c>
      <c r="C10" s="33" t="s">
        <v>19</v>
      </c>
      <c r="D10" s="24">
        <v>76.47955555555555</v>
      </c>
      <c r="E10" s="25">
        <v>39.158571428571427</v>
      </c>
      <c r="F10" s="26">
        <v>0.33333333333333331</v>
      </c>
      <c r="G10" s="27">
        <v>75.704099999999997</v>
      </c>
      <c r="H10" s="28" t="s">
        <v>20</v>
      </c>
      <c r="I10" s="29">
        <v>104.02</v>
      </c>
      <c r="J10" s="30">
        <v>41.63</v>
      </c>
      <c r="K10" s="34">
        <v>80.589600000000004</v>
      </c>
      <c r="L10" s="30">
        <v>36.61</v>
      </c>
      <c r="M10" s="31">
        <v>56.992800000000003</v>
      </c>
      <c r="N10" s="30">
        <v>48.03</v>
      </c>
      <c r="O10" s="32">
        <v>62.827399999999997</v>
      </c>
      <c r="P10" s="28" t="s">
        <v>20</v>
      </c>
      <c r="Q10" s="31">
        <v>78.588700000000003</v>
      </c>
      <c r="R10" s="30">
        <v>39.270000000000003</v>
      </c>
      <c r="S10" s="31">
        <v>96.725099999999998</v>
      </c>
      <c r="T10" s="30">
        <v>38.39</v>
      </c>
      <c r="U10" s="31">
        <v>70.118799999999993</v>
      </c>
      <c r="V10" s="30">
        <v>39.67</v>
      </c>
      <c r="W10" s="31">
        <v>62.749499999999998</v>
      </c>
      <c r="X10" s="30">
        <v>30.51</v>
      </c>
      <c r="Z10" s="8"/>
    </row>
    <row r="11" spans="1:26" ht="15.75" x14ac:dyDescent="0.25">
      <c r="A11" s="21" t="s">
        <v>34</v>
      </c>
      <c r="B11" s="22" t="s">
        <v>35</v>
      </c>
      <c r="C11" s="33" t="s">
        <v>36</v>
      </c>
      <c r="D11" s="24">
        <v>76.154811111111101</v>
      </c>
      <c r="E11" s="25">
        <v>37.598571428571425</v>
      </c>
      <c r="F11" s="26">
        <v>0.22222222222222221</v>
      </c>
      <c r="G11" s="27">
        <v>79.516400000000004</v>
      </c>
      <c r="H11" s="28" t="s">
        <v>20</v>
      </c>
      <c r="I11" s="31">
        <v>88.843500000000006</v>
      </c>
      <c r="J11" s="30">
        <v>38.29</v>
      </c>
      <c r="K11" s="34">
        <v>82.1233</v>
      </c>
      <c r="L11" s="30">
        <v>34.840000000000003</v>
      </c>
      <c r="M11" s="29">
        <v>73.370199999999997</v>
      </c>
      <c r="N11" s="30">
        <v>45.37</v>
      </c>
      <c r="O11" s="35">
        <v>54.891199999999998</v>
      </c>
      <c r="P11" s="28" t="s">
        <v>20</v>
      </c>
      <c r="Q11" s="31">
        <v>66.960400000000007</v>
      </c>
      <c r="R11" s="30">
        <v>38.39</v>
      </c>
      <c r="S11" s="31">
        <v>101.07</v>
      </c>
      <c r="T11" s="30">
        <v>38.090000000000003</v>
      </c>
      <c r="U11" s="31">
        <v>78.499200000000002</v>
      </c>
      <c r="V11" s="30">
        <v>35.53</v>
      </c>
      <c r="W11" s="31">
        <v>60.119100000000003</v>
      </c>
      <c r="X11" s="30">
        <v>32.68</v>
      </c>
      <c r="Z11" s="8"/>
    </row>
    <row r="12" spans="1:26" ht="15.75" x14ac:dyDescent="0.25">
      <c r="A12" s="21" t="s">
        <v>37</v>
      </c>
      <c r="B12" s="22" t="s">
        <v>38</v>
      </c>
      <c r="C12" s="23" t="s">
        <v>27</v>
      </c>
      <c r="D12" s="24">
        <v>75.849600000000009</v>
      </c>
      <c r="E12" s="25">
        <v>34.688571428571429</v>
      </c>
      <c r="F12" s="26">
        <v>0.33333333333333331</v>
      </c>
      <c r="G12" s="36">
        <v>72.935100000000006</v>
      </c>
      <c r="H12" s="28" t="s">
        <v>20</v>
      </c>
      <c r="I12" s="31">
        <v>90.355599999999995</v>
      </c>
      <c r="J12" s="30">
        <v>36.22</v>
      </c>
      <c r="K12" s="34">
        <v>77.090500000000006</v>
      </c>
      <c r="L12" s="30">
        <v>28.15</v>
      </c>
      <c r="M12" s="29">
        <v>72.069000000000003</v>
      </c>
      <c r="N12" s="30">
        <v>43.5</v>
      </c>
      <c r="O12" s="32">
        <v>62.51</v>
      </c>
      <c r="P12" s="28" t="s">
        <v>20</v>
      </c>
      <c r="Q12" s="31">
        <v>72.908900000000003</v>
      </c>
      <c r="R12" s="30">
        <v>34.549999999999997</v>
      </c>
      <c r="S12" s="29">
        <v>104.87</v>
      </c>
      <c r="T12" s="30">
        <v>35.83</v>
      </c>
      <c r="U12" s="31">
        <v>67.789699999999996</v>
      </c>
      <c r="V12" s="30">
        <v>36.42</v>
      </c>
      <c r="W12" s="31">
        <v>62.117600000000003</v>
      </c>
      <c r="X12" s="30">
        <v>28.15</v>
      </c>
      <c r="Z12" s="8"/>
    </row>
    <row r="13" spans="1:26" ht="15.75" x14ac:dyDescent="0.25">
      <c r="A13" s="21" t="s">
        <v>39</v>
      </c>
      <c r="B13" s="22" t="s">
        <v>40</v>
      </c>
      <c r="C13" s="33" t="s">
        <v>19</v>
      </c>
      <c r="D13" s="24">
        <v>74.386522222222226</v>
      </c>
      <c r="E13" s="25">
        <v>34.831428571428567</v>
      </c>
      <c r="F13" s="26">
        <v>0.22222222222222221</v>
      </c>
      <c r="G13" s="27">
        <v>74.950400000000002</v>
      </c>
      <c r="H13" s="28" t="s">
        <v>20</v>
      </c>
      <c r="I13" s="31">
        <v>95.639399999999995</v>
      </c>
      <c r="J13" s="30">
        <v>36.32</v>
      </c>
      <c r="K13" s="34">
        <v>78.825599999999994</v>
      </c>
      <c r="L13" s="30">
        <v>32.090000000000003</v>
      </c>
      <c r="M13" s="31">
        <v>60.8874</v>
      </c>
      <c r="N13" s="30">
        <v>43.9</v>
      </c>
      <c r="O13" s="32">
        <v>63.709699999999998</v>
      </c>
      <c r="P13" s="28" t="s">
        <v>20</v>
      </c>
      <c r="Q13" s="31">
        <v>75.582800000000006</v>
      </c>
      <c r="R13" s="30">
        <v>32.090000000000003</v>
      </c>
      <c r="S13" s="31">
        <v>89.670500000000004</v>
      </c>
      <c r="T13" s="30">
        <v>34.06</v>
      </c>
      <c r="U13" s="31">
        <v>68.832400000000007</v>
      </c>
      <c r="V13" s="30">
        <v>37.01</v>
      </c>
      <c r="W13" s="31">
        <v>61.380499999999998</v>
      </c>
      <c r="X13" s="30">
        <v>28.35</v>
      </c>
      <c r="Z13" s="8"/>
    </row>
    <row r="14" spans="1:26" ht="15.75" x14ac:dyDescent="0.25">
      <c r="A14" s="21" t="s">
        <v>41</v>
      </c>
      <c r="B14" s="22" t="s">
        <v>42</v>
      </c>
      <c r="C14" s="23" t="s">
        <v>43</v>
      </c>
      <c r="D14" s="24">
        <v>73.664077777777777</v>
      </c>
      <c r="E14" s="25">
        <v>36.67</v>
      </c>
      <c r="F14" s="26">
        <v>0.22222222222222221</v>
      </c>
      <c r="G14" s="36">
        <v>68.333100000000002</v>
      </c>
      <c r="H14" s="28" t="s">
        <v>20</v>
      </c>
      <c r="I14" s="31">
        <v>90.822599999999994</v>
      </c>
      <c r="J14" s="30">
        <v>39.17</v>
      </c>
      <c r="K14" s="34">
        <v>82.388300000000001</v>
      </c>
      <c r="L14" s="30">
        <v>32.68</v>
      </c>
      <c r="M14" s="31">
        <v>55.523699999999998</v>
      </c>
      <c r="N14" s="30">
        <v>44.39</v>
      </c>
      <c r="O14" s="32">
        <v>61.42</v>
      </c>
      <c r="P14" s="28" t="s">
        <v>20</v>
      </c>
      <c r="Q14" s="31">
        <v>75.4452</v>
      </c>
      <c r="R14" s="30">
        <v>35.04</v>
      </c>
      <c r="S14" s="31">
        <v>91.647400000000005</v>
      </c>
      <c r="T14" s="30">
        <v>38.68</v>
      </c>
      <c r="U14" s="31">
        <v>67.107399999999998</v>
      </c>
      <c r="V14" s="30">
        <v>35.53</v>
      </c>
      <c r="W14" s="29">
        <v>70.289000000000001</v>
      </c>
      <c r="X14" s="30">
        <v>31.2</v>
      </c>
      <c r="Z14" s="8"/>
    </row>
    <row r="15" spans="1:26" ht="15.75" x14ac:dyDescent="0.25">
      <c r="A15" s="21" t="s">
        <v>44</v>
      </c>
      <c r="B15" s="22" t="s">
        <v>45</v>
      </c>
      <c r="C15" s="23" t="s">
        <v>43</v>
      </c>
      <c r="D15" s="24">
        <v>73.536944444444458</v>
      </c>
      <c r="E15" s="25">
        <v>37.134285714285717</v>
      </c>
      <c r="F15" s="26">
        <v>0</v>
      </c>
      <c r="G15" s="36">
        <v>69.935699999999997</v>
      </c>
      <c r="H15" s="28" t="s">
        <v>20</v>
      </c>
      <c r="I15" s="31">
        <v>89.846699999999998</v>
      </c>
      <c r="J15" s="30">
        <v>37.99</v>
      </c>
      <c r="K15" s="34">
        <v>83.748500000000007</v>
      </c>
      <c r="L15" s="30">
        <v>35.630000000000003</v>
      </c>
      <c r="M15" s="31">
        <v>57.374000000000002</v>
      </c>
      <c r="N15" s="30">
        <v>44.09</v>
      </c>
      <c r="O15" s="35">
        <v>58.738</v>
      </c>
      <c r="P15" s="28" t="s">
        <v>20</v>
      </c>
      <c r="Q15" s="31">
        <v>78.485699999999994</v>
      </c>
      <c r="R15" s="30">
        <v>35.83</v>
      </c>
      <c r="S15" s="31">
        <v>90.688699999999997</v>
      </c>
      <c r="T15" s="30">
        <v>38.68</v>
      </c>
      <c r="U15" s="31">
        <v>69.566900000000004</v>
      </c>
      <c r="V15" s="30">
        <v>38.39</v>
      </c>
      <c r="W15" s="31">
        <v>63.448300000000003</v>
      </c>
      <c r="X15" s="30">
        <v>29.33</v>
      </c>
      <c r="Z15" s="8"/>
    </row>
    <row r="16" spans="1:26" ht="15.75" x14ac:dyDescent="0.25">
      <c r="A16" s="21" t="s">
        <v>23</v>
      </c>
      <c r="B16" s="22" t="s">
        <v>46</v>
      </c>
      <c r="C16" s="33" t="s">
        <v>19</v>
      </c>
      <c r="D16" s="24">
        <v>72.507511111111114</v>
      </c>
      <c r="E16" s="25">
        <v>36.714285714285715</v>
      </c>
      <c r="F16" s="26">
        <v>0.22222222222222221</v>
      </c>
      <c r="G16" s="27">
        <v>74.367000000000004</v>
      </c>
      <c r="H16" s="28" t="s">
        <v>20</v>
      </c>
      <c r="I16" s="31">
        <v>89.780600000000007</v>
      </c>
      <c r="J16" s="30">
        <v>35.83</v>
      </c>
      <c r="K16" s="34">
        <v>74.698400000000007</v>
      </c>
      <c r="L16" s="30">
        <v>33.96</v>
      </c>
      <c r="M16" s="31">
        <v>59.183700000000002</v>
      </c>
      <c r="N16" s="30">
        <v>46.26</v>
      </c>
      <c r="O16" s="32">
        <v>63.843499999999999</v>
      </c>
      <c r="P16" s="28" t="s">
        <v>20</v>
      </c>
      <c r="Q16" s="31">
        <v>78.701800000000006</v>
      </c>
      <c r="R16" s="30">
        <v>35.83</v>
      </c>
      <c r="S16" s="31">
        <v>91.003500000000003</v>
      </c>
      <c r="T16" s="30">
        <v>38.979999999999997</v>
      </c>
      <c r="U16" s="31">
        <v>70.404600000000002</v>
      </c>
      <c r="V16" s="30">
        <v>36.42</v>
      </c>
      <c r="W16" s="31">
        <v>50.584499999999998</v>
      </c>
      <c r="X16" s="30">
        <v>29.72</v>
      </c>
      <c r="Z16" s="8"/>
    </row>
    <row r="17" spans="1:26" ht="15.75" x14ac:dyDescent="0.25">
      <c r="A17" s="21" t="s">
        <v>37</v>
      </c>
      <c r="B17" s="22" t="s">
        <v>47</v>
      </c>
      <c r="C17" s="33" t="s">
        <v>27</v>
      </c>
      <c r="D17" s="24">
        <v>72.100433333333328</v>
      </c>
      <c r="E17" s="25">
        <v>35.487142857142864</v>
      </c>
      <c r="F17" s="26">
        <v>0</v>
      </c>
      <c r="G17" s="36">
        <v>70.227699999999999</v>
      </c>
      <c r="H17" s="28" t="s">
        <v>20</v>
      </c>
      <c r="I17" s="31">
        <v>89.669300000000007</v>
      </c>
      <c r="J17" s="30">
        <v>38.479999999999997</v>
      </c>
      <c r="K17" s="34">
        <v>75.241399999999999</v>
      </c>
      <c r="L17" s="30">
        <v>30.71</v>
      </c>
      <c r="M17" s="31">
        <v>53.5501</v>
      </c>
      <c r="N17" s="30">
        <v>43.5</v>
      </c>
      <c r="O17" s="35">
        <v>58.916499999999999</v>
      </c>
      <c r="P17" s="28" t="s">
        <v>20</v>
      </c>
      <c r="Q17" s="31">
        <v>76.912099999999995</v>
      </c>
      <c r="R17" s="30">
        <v>32.97</v>
      </c>
      <c r="S17" s="31">
        <v>94.003900000000002</v>
      </c>
      <c r="T17" s="30">
        <v>35.83</v>
      </c>
      <c r="U17" s="31">
        <v>67.251099999999994</v>
      </c>
      <c r="V17" s="30">
        <v>36.61</v>
      </c>
      <c r="W17" s="31">
        <v>63.131799999999998</v>
      </c>
      <c r="X17" s="30">
        <v>30.31</v>
      </c>
      <c r="Z17" s="8"/>
    </row>
    <row r="18" spans="1:26" ht="15.75" x14ac:dyDescent="0.25">
      <c r="A18" s="21" t="s">
        <v>21</v>
      </c>
      <c r="B18" s="22" t="s">
        <v>48</v>
      </c>
      <c r="C18" s="33" t="s">
        <v>19</v>
      </c>
      <c r="D18" s="24">
        <v>70.472799999999992</v>
      </c>
      <c r="E18" s="25">
        <v>37.402857142857144</v>
      </c>
      <c r="F18" s="26">
        <v>0.1111111111111111</v>
      </c>
      <c r="G18" s="36">
        <v>71.319900000000004</v>
      </c>
      <c r="H18" s="28" t="s">
        <v>20</v>
      </c>
      <c r="I18" s="31">
        <v>87.540899999999993</v>
      </c>
      <c r="J18" s="30">
        <v>40.26</v>
      </c>
      <c r="K18" s="34">
        <v>76.095100000000002</v>
      </c>
      <c r="L18" s="30">
        <v>33.96</v>
      </c>
      <c r="M18" s="31">
        <v>60.895899999999997</v>
      </c>
      <c r="N18" s="30">
        <v>43.6</v>
      </c>
      <c r="O18" s="32">
        <v>61.913800000000002</v>
      </c>
      <c r="P18" s="28" t="s">
        <v>20</v>
      </c>
      <c r="Q18" s="31">
        <v>71.512</v>
      </c>
      <c r="R18" s="30">
        <v>36.32</v>
      </c>
      <c r="S18" s="31">
        <v>88.305999999999997</v>
      </c>
      <c r="T18" s="30">
        <v>36.81</v>
      </c>
      <c r="U18" s="31">
        <v>66.316500000000005</v>
      </c>
      <c r="V18" s="30">
        <v>40.06</v>
      </c>
      <c r="W18" s="31">
        <v>50.3551</v>
      </c>
      <c r="X18" s="30">
        <v>30.81</v>
      </c>
      <c r="Z18" s="8"/>
    </row>
    <row r="19" spans="1:26" ht="15.75" x14ac:dyDescent="0.25">
      <c r="A19" s="21" t="s">
        <v>49</v>
      </c>
      <c r="B19" s="22" t="s">
        <v>50</v>
      </c>
      <c r="C19" s="33" t="s">
        <v>27</v>
      </c>
      <c r="D19" s="24">
        <v>70.444144444444447</v>
      </c>
      <c r="E19" s="25">
        <v>36.08</v>
      </c>
      <c r="F19" s="26">
        <v>0.1111111111111111</v>
      </c>
      <c r="G19" s="36">
        <v>68.674400000000006</v>
      </c>
      <c r="H19" s="28" t="s">
        <v>20</v>
      </c>
      <c r="I19" s="31">
        <v>88.867999999999995</v>
      </c>
      <c r="J19" s="30">
        <v>37.299999999999997</v>
      </c>
      <c r="K19" s="34">
        <v>75.175600000000003</v>
      </c>
      <c r="L19" s="30">
        <v>31.79</v>
      </c>
      <c r="M19" s="31">
        <v>54.997199999999999</v>
      </c>
      <c r="N19" s="30">
        <v>42.13</v>
      </c>
      <c r="O19" s="35">
        <v>57.326599999999999</v>
      </c>
      <c r="P19" s="28" t="s">
        <v>20</v>
      </c>
      <c r="Q19" s="31">
        <v>64.141199999999998</v>
      </c>
      <c r="R19" s="30">
        <v>36.32</v>
      </c>
      <c r="S19" s="31">
        <v>93.202399999999997</v>
      </c>
      <c r="T19" s="30">
        <v>36.119999999999997</v>
      </c>
      <c r="U19" s="31">
        <v>64.057199999999995</v>
      </c>
      <c r="V19" s="30">
        <v>38.68</v>
      </c>
      <c r="W19" s="29">
        <v>67.554699999999997</v>
      </c>
      <c r="X19" s="30">
        <v>30.22</v>
      </c>
      <c r="Z19" s="8"/>
    </row>
    <row r="20" spans="1:26" ht="15.75" x14ac:dyDescent="0.25">
      <c r="A20" s="21" t="s">
        <v>39</v>
      </c>
      <c r="B20" s="22" t="s">
        <v>51</v>
      </c>
      <c r="C20" s="33" t="s">
        <v>43</v>
      </c>
      <c r="D20" s="24">
        <v>70.166277777777793</v>
      </c>
      <c r="E20" s="25">
        <v>36.911428571428573</v>
      </c>
      <c r="F20" s="26">
        <v>0</v>
      </c>
      <c r="G20" s="36">
        <v>72.339600000000004</v>
      </c>
      <c r="H20" s="28" t="s">
        <v>20</v>
      </c>
      <c r="I20" s="31">
        <v>84.765699999999995</v>
      </c>
      <c r="J20" s="30">
        <v>38.68</v>
      </c>
      <c r="K20" s="34">
        <v>79.308000000000007</v>
      </c>
      <c r="L20" s="30">
        <v>34.94</v>
      </c>
      <c r="M20" s="31">
        <v>53.150399999999998</v>
      </c>
      <c r="N20" s="30">
        <v>46.95</v>
      </c>
      <c r="O20" s="35">
        <v>56.840800000000002</v>
      </c>
      <c r="P20" s="28" t="s">
        <v>20</v>
      </c>
      <c r="Q20" s="31">
        <v>73.454499999999996</v>
      </c>
      <c r="R20" s="30">
        <v>32.68</v>
      </c>
      <c r="S20" s="31">
        <v>88.770499999999998</v>
      </c>
      <c r="T20" s="30">
        <v>38.29</v>
      </c>
      <c r="U20" s="31">
        <v>63.889299999999999</v>
      </c>
      <c r="V20" s="30">
        <v>37.799999999999997</v>
      </c>
      <c r="W20" s="31">
        <v>58.977699999999999</v>
      </c>
      <c r="X20" s="30">
        <v>29.04</v>
      </c>
      <c r="Z20" s="8"/>
    </row>
    <row r="21" spans="1:26" ht="15.75" x14ac:dyDescent="0.25">
      <c r="A21" s="21" t="s">
        <v>52</v>
      </c>
      <c r="B21" s="22" t="s">
        <v>53</v>
      </c>
      <c r="C21" s="33" t="s">
        <v>27</v>
      </c>
      <c r="D21" s="24">
        <v>70.140533333333323</v>
      </c>
      <c r="E21" s="25">
        <v>32.142857142857146</v>
      </c>
      <c r="F21" s="26">
        <v>0.1111111111111111</v>
      </c>
      <c r="G21" s="36">
        <v>70.443799999999996</v>
      </c>
      <c r="H21" s="28" t="s">
        <v>20</v>
      </c>
      <c r="I21" s="31">
        <v>89.8489</v>
      </c>
      <c r="J21" s="30">
        <v>34.450000000000003</v>
      </c>
      <c r="K21" s="34">
        <v>74.579700000000003</v>
      </c>
      <c r="L21" s="30">
        <v>26.57</v>
      </c>
      <c r="M21" s="31">
        <v>60.700600000000001</v>
      </c>
      <c r="N21" s="30">
        <v>37.01</v>
      </c>
      <c r="O21" s="32">
        <v>64.280100000000004</v>
      </c>
      <c r="P21" s="28" t="s">
        <v>20</v>
      </c>
      <c r="Q21" s="31">
        <v>67.959400000000002</v>
      </c>
      <c r="R21" s="30">
        <v>29.92</v>
      </c>
      <c r="S21" s="31">
        <v>80.334699999999998</v>
      </c>
      <c r="T21" s="30">
        <v>33.17</v>
      </c>
      <c r="U21" s="31">
        <v>68.324399999999997</v>
      </c>
      <c r="V21" s="30">
        <v>36.71</v>
      </c>
      <c r="W21" s="31">
        <v>54.793199999999999</v>
      </c>
      <c r="X21" s="30">
        <v>27.17</v>
      </c>
      <c r="Z21" s="8"/>
    </row>
    <row r="22" spans="1:26" ht="15.75" x14ac:dyDescent="0.25">
      <c r="A22" s="21" t="s">
        <v>49</v>
      </c>
      <c r="B22" s="22" t="s">
        <v>54</v>
      </c>
      <c r="C22" s="23" t="s">
        <v>27</v>
      </c>
      <c r="D22" s="24">
        <v>68.66254444444445</v>
      </c>
      <c r="E22" s="25">
        <v>35.881428571428572</v>
      </c>
      <c r="F22" s="26">
        <v>0.1111111111111111</v>
      </c>
      <c r="G22" s="36">
        <v>69.3767</v>
      </c>
      <c r="H22" s="28" t="s">
        <v>20</v>
      </c>
      <c r="I22" s="31">
        <v>92.075900000000004</v>
      </c>
      <c r="J22" s="30">
        <v>36.42</v>
      </c>
      <c r="K22" s="34">
        <v>68.857299999999995</v>
      </c>
      <c r="L22" s="30">
        <v>31.79</v>
      </c>
      <c r="M22" s="31">
        <v>50.302500000000002</v>
      </c>
      <c r="N22" s="30">
        <v>43.5</v>
      </c>
      <c r="O22" s="35">
        <v>49.823300000000003</v>
      </c>
      <c r="P22" s="28" t="s">
        <v>20</v>
      </c>
      <c r="Q22" s="31">
        <v>73.392300000000006</v>
      </c>
      <c r="R22" s="30">
        <v>35.729999999999997</v>
      </c>
      <c r="S22" s="31">
        <v>84.534000000000006</v>
      </c>
      <c r="T22" s="30">
        <v>35.43</v>
      </c>
      <c r="U22" s="31">
        <v>62.085999999999999</v>
      </c>
      <c r="V22" s="30">
        <v>38.479999999999997</v>
      </c>
      <c r="W22" s="29">
        <v>67.514899999999997</v>
      </c>
      <c r="X22" s="30">
        <v>29.82</v>
      </c>
      <c r="Z22" s="8"/>
    </row>
    <row r="23" spans="1:26" ht="16.5" thickBot="1" x14ac:dyDescent="0.3">
      <c r="A23" s="37" t="s">
        <v>55</v>
      </c>
      <c r="B23" s="38" t="s">
        <v>56</v>
      </c>
      <c r="C23" s="39" t="s">
        <v>57</v>
      </c>
      <c r="D23" s="40">
        <v>68.245377777777776</v>
      </c>
      <c r="E23" s="41">
        <v>37.568571428571431</v>
      </c>
      <c r="F23" s="42">
        <v>0</v>
      </c>
      <c r="G23" s="43">
        <v>60.856400000000001</v>
      </c>
      <c r="H23" s="44" t="s">
        <v>20</v>
      </c>
      <c r="I23" s="45">
        <v>89.945300000000003</v>
      </c>
      <c r="J23" s="46">
        <v>43.11</v>
      </c>
      <c r="K23" s="47">
        <v>75.394599999999997</v>
      </c>
      <c r="L23" s="46">
        <v>36.020000000000003</v>
      </c>
      <c r="M23" s="45">
        <v>54.537799999999997</v>
      </c>
      <c r="N23" s="46">
        <v>43.01</v>
      </c>
      <c r="O23" s="48">
        <v>57.175699999999999</v>
      </c>
      <c r="P23" s="44" t="s">
        <v>20</v>
      </c>
      <c r="Q23" s="45">
        <v>66.4482</v>
      </c>
      <c r="R23" s="46">
        <v>36.71</v>
      </c>
      <c r="S23" s="45">
        <v>78.370900000000006</v>
      </c>
      <c r="T23" s="46">
        <v>37.99</v>
      </c>
      <c r="U23" s="45">
        <v>66.523099999999999</v>
      </c>
      <c r="V23" s="46">
        <v>36.22</v>
      </c>
      <c r="W23" s="45">
        <v>64.956400000000002</v>
      </c>
      <c r="X23" s="46">
        <v>29.92</v>
      </c>
      <c r="Z23" s="8"/>
    </row>
    <row r="24" spans="1:26" ht="15.75" x14ac:dyDescent="0.25">
      <c r="A24" s="49"/>
      <c r="C24" s="50"/>
      <c r="D24" s="51"/>
      <c r="E24" s="52"/>
      <c r="F24" s="53"/>
      <c r="G24" s="54"/>
      <c r="H24" s="55"/>
      <c r="I24" s="56"/>
      <c r="J24" s="57"/>
      <c r="K24" s="58"/>
      <c r="L24" s="59"/>
      <c r="M24" s="56"/>
      <c r="N24" s="57"/>
      <c r="O24" s="58"/>
      <c r="P24" s="59"/>
      <c r="Q24" s="56"/>
      <c r="R24" s="57"/>
      <c r="S24" s="58"/>
      <c r="T24" s="59"/>
      <c r="U24" s="56"/>
      <c r="V24" s="57"/>
      <c r="W24" s="58"/>
      <c r="X24" s="59"/>
    </row>
    <row r="25" spans="1:26" ht="15.75" x14ac:dyDescent="0.25">
      <c r="A25" s="49"/>
      <c r="C25" s="60" t="s">
        <v>58</v>
      </c>
      <c r="D25" s="61">
        <f>AVERAGE(D3:D23)</f>
        <v>74.512050264550254</v>
      </c>
      <c r="E25" s="62">
        <f>AVERAGE(E3:E23)</f>
        <v>36.764965986394557</v>
      </c>
      <c r="F25" s="62"/>
      <c r="G25" s="63">
        <f>AVERAGE(G3:G23)</f>
        <v>73.922333333333327</v>
      </c>
      <c r="H25" s="64"/>
      <c r="I25" s="65">
        <f t="shared" ref="I25:O25" si="0">AVERAGE(I3:I23)</f>
        <v>92.861847619047623</v>
      </c>
      <c r="J25" s="66">
        <f t="shared" si="0"/>
        <v>38.287142857142854</v>
      </c>
      <c r="K25" s="63">
        <f t="shared" si="0"/>
        <v>80.912566666666663</v>
      </c>
      <c r="L25" s="64">
        <f t="shared" si="0"/>
        <v>33.408095238095228</v>
      </c>
      <c r="M25" s="65">
        <f t="shared" si="0"/>
        <v>59.136485714285712</v>
      </c>
      <c r="N25" s="66">
        <f t="shared" si="0"/>
        <v>44.01380952380952</v>
      </c>
      <c r="O25" s="63">
        <f t="shared" si="0"/>
        <v>60.426052380952385</v>
      </c>
      <c r="P25" s="64"/>
      <c r="Q25" s="65">
        <f t="shared" ref="Q25:X25" si="1">AVERAGE(Q3:Q23)</f>
        <v>74.797861904761902</v>
      </c>
      <c r="R25" s="66">
        <f t="shared" si="1"/>
        <v>36.165238095238102</v>
      </c>
      <c r="S25" s="63">
        <f t="shared" si="1"/>
        <v>95.337904761904767</v>
      </c>
      <c r="T25" s="64">
        <f t="shared" si="1"/>
        <v>37.449047619047619</v>
      </c>
      <c r="U25" s="65">
        <f t="shared" si="1"/>
        <v>69.866085714285703</v>
      </c>
      <c r="V25" s="66">
        <f t="shared" si="1"/>
        <v>37.964285714285708</v>
      </c>
      <c r="W25" s="63">
        <f t="shared" si="1"/>
        <v>63.347314285714283</v>
      </c>
      <c r="X25" s="64">
        <f t="shared" si="1"/>
        <v>30.067142857142855</v>
      </c>
    </row>
    <row r="26" spans="1:26" ht="15.75" x14ac:dyDescent="0.25">
      <c r="A26" s="49"/>
      <c r="C26" s="60" t="s">
        <v>59</v>
      </c>
      <c r="D26" s="61"/>
      <c r="E26" s="62"/>
      <c r="F26" s="53"/>
      <c r="G26" s="67">
        <v>5.7</v>
      </c>
      <c r="H26" s="68"/>
      <c r="I26" s="65">
        <v>5.2</v>
      </c>
      <c r="J26" s="69"/>
      <c r="K26" s="67">
        <v>6.3</v>
      </c>
      <c r="L26" s="68"/>
      <c r="M26" s="65">
        <v>4.0999999999999996</v>
      </c>
      <c r="N26" s="69"/>
      <c r="O26" s="63">
        <v>5.2</v>
      </c>
      <c r="P26" s="68"/>
      <c r="Q26" s="65">
        <v>5.9</v>
      </c>
      <c r="R26" s="69"/>
      <c r="S26" s="63">
        <v>8.6999999999999993</v>
      </c>
      <c r="T26" s="68"/>
      <c r="U26" s="65">
        <v>5.5</v>
      </c>
      <c r="V26" s="69"/>
      <c r="W26" s="63">
        <v>7.6</v>
      </c>
      <c r="X26" s="68"/>
    </row>
    <row r="27" spans="1:26" ht="16.5" thickBot="1" x14ac:dyDescent="0.3">
      <c r="A27" s="70"/>
      <c r="B27" s="71"/>
      <c r="C27" s="72" t="s">
        <v>60</v>
      </c>
      <c r="D27" s="73"/>
      <c r="E27" s="74"/>
      <c r="F27" s="75"/>
      <c r="G27" s="76">
        <v>60</v>
      </c>
      <c r="H27" s="77"/>
      <c r="I27" s="78">
        <v>61</v>
      </c>
      <c r="J27" s="79"/>
      <c r="K27" s="76">
        <v>61</v>
      </c>
      <c r="L27" s="77"/>
      <c r="M27" s="78">
        <v>61</v>
      </c>
      <c r="N27" s="79"/>
      <c r="O27" s="80">
        <v>55</v>
      </c>
      <c r="P27" s="81"/>
      <c r="Q27" s="78">
        <v>40</v>
      </c>
      <c r="R27" s="79"/>
      <c r="S27" s="80">
        <v>61</v>
      </c>
      <c r="T27" s="81"/>
      <c r="U27" s="78">
        <v>57</v>
      </c>
      <c r="V27" s="79"/>
      <c r="W27" s="80">
        <v>54</v>
      </c>
      <c r="X27" s="81"/>
    </row>
    <row r="28" spans="1:26" ht="15.75" thickBot="1" x14ac:dyDescent="0.3">
      <c r="A28" s="127" t="s">
        <v>61</v>
      </c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9"/>
    </row>
  </sheetData>
  <mergeCells count="12">
    <mergeCell ref="A28:X28"/>
    <mergeCell ref="A1:C1"/>
    <mergeCell ref="D1:F1"/>
    <mergeCell ref="G1:H1"/>
    <mergeCell ref="I1:J1"/>
    <mergeCell ref="K1:L1"/>
    <mergeCell ref="M1:N1"/>
    <mergeCell ref="O1:P1"/>
    <mergeCell ref="Q1:R1"/>
    <mergeCell ref="S1:T1"/>
    <mergeCell ref="U1:V1"/>
    <mergeCell ref="W1:X1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S12"/>
  <sheetViews>
    <sheetView workbookViewId="0">
      <selection activeCell="N44" sqref="N44"/>
    </sheetView>
  </sheetViews>
  <sheetFormatPr defaultColWidth="10.42578125" defaultRowHeight="15" x14ac:dyDescent="0.25"/>
  <cols>
    <col min="1" max="1" width="24.140625" style="1" customWidth="1"/>
    <col min="2" max="2" width="16.85546875" style="1" customWidth="1"/>
    <col min="3" max="3" width="23.140625" style="1" customWidth="1"/>
    <col min="4" max="4" width="14.5703125" style="1" bestFit="1" customWidth="1"/>
    <col min="5" max="5" width="12.85546875" style="1" bestFit="1" customWidth="1"/>
    <col min="6" max="6" width="22" style="1" bestFit="1" customWidth="1"/>
    <col min="7" max="7" width="13.28515625" style="1" bestFit="1" customWidth="1"/>
    <col min="8" max="8" width="11.85546875" style="1" bestFit="1" customWidth="1"/>
    <col min="9" max="9" width="13.28515625" style="1" bestFit="1" customWidth="1"/>
    <col min="10" max="10" width="12.140625" style="1" bestFit="1" customWidth="1"/>
    <col min="11" max="11" width="13.28515625" style="1" bestFit="1" customWidth="1"/>
    <col min="12" max="12" width="12.140625" style="1" bestFit="1" customWidth="1"/>
    <col min="13" max="13" width="13.28515625" style="1" bestFit="1" customWidth="1"/>
    <col min="14" max="14" width="12.140625" style="1" bestFit="1" customWidth="1"/>
    <col min="15" max="15" width="13.28515625" style="1" bestFit="1" customWidth="1"/>
    <col min="16" max="16" width="12.140625" style="1" bestFit="1" customWidth="1"/>
    <col min="17" max="17" width="13.28515625" style="1" bestFit="1" customWidth="1"/>
    <col min="18" max="18" width="12.140625" style="1" bestFit="1" customWidth="1"/>
    <col min="19" max="19" width="5.7109375" style="1" bestFit="1" customWidth="1"/>
    <col min="20" max="16384" width="10.42578125" style="1"/>
  </cols>
  <sheetData>
    <row r="1" spans="1:19" ht="21.75" thickBot="1" x14ac:dyDescent="0.4">
      <c r="A1" s="130" t="s">
        <v>62</v>
      </c>
      <c r="B1" s="131"/>
      <c r="C1" s="131"/>
      <c r="D1" s="142" t="s">
        <v>1</v>
      </c>
      <c r="E1" s="143"/>
      <c r="F1" s="144"/>
      <c r="G1" s="134" t="s">
        <v>2</v>
      </c>
      <c r="H1" s="135"/>
      <c r="I1" s="140" t="s">
        <v>3</v>
      </c>
      <c r="J1" s="141"/>
      <c r="K1" s="134" t="s">
        <v>5</v>
      </c>
      <c r="L1" s="135"/>
      <c r="M1" s="140" t="s">
        <v>7</v>
      </c>
      <c r="N1" s="141"/>
      <c r="O1" s="134" t="s">
        <v>8</v>
      </c>
      <c r="P1" s="135"/>
      <c r="Q1" s="140" t="s">
        <v>9</v>
      </c>
      <c r="R1" s="141"/>
    </row>
    <row r="2" spans="1:19" ht="16.5" thickBot="1" x14ac:dyDescent="0.3">
      <c r="A2" s="82" t="s">
        <v>11</v>
      </c>
      <c r="B2" s="82" t="s">
        <v>12</v>
      </c>
      <c r="C2" s="83" t="s">
        <v>13</v>
      </c>
      <c r="D2" s="84" t="s">
        <v>14</v>
      </c>
      <c r="E2" s="85" t="s">
        <v>15</v>
      </c>
      <c r="F2" s="86" t="s">
        <v>16</v>
      </c>
      <c r="G2" s="3" t="s">
        <v>14</v>
      </c>
      <c r="H2" s="87" t="s">
        <v>15</v>
      </c>
      <c r="I2" s="88" t="s">
        <v>14</v>
      </c>
      <c r="J2" s="88" t="s">
        <v>15</v>
      </c>
      <c r="K2" s="82" t="s">
        <v>14</v>
      </c>
      <c r="L2" s="82" t="s">
        <v>15</v>
      </c>
      <c r="M2" s="88" t="s">
        <v>14</v>
      </c>
      <c r="N2" s="88" t="s">
        <v>15</v>
      </c>
      <c r="O2" s="82" t="s">
        <v>14</v>
      </c>
      <c r="P2" s="82" t="s">
        <v>15</v>
      </c>
      <c r="Q2" s="82" t="s">
        <v>14</v>
      </c>
      <c r="R2" s="82" t="s">
        <v>15</v>
      </c>
      <c r="S2" s="8"/>
    </row>
    <row r="3" spans="1:19" ht="15.75" x14ac:dyDescent="0.25">
      <c r="A3" s="89" t="s">
        <v>63</v>
      </c>
      <c r="B3" s="90" t="s">
        <v>64</v>
      </c>
      <c r="C3" s="91" t="s">
        <v>65</v>
      </c>
      <c r="D3" s="92">
        <v>79.101633333333325</v>
      </c>
      <c r="E3" s="93">
        <v>34.173999999999992</v>
      </c>
      <c r="F3" s="94">
        <v>0.8</v>
      </c>
      <c r="G3" s="95">
        <v>80.017899999999997</v>
      </c>
      <c r="H3" s="18" t="s">
        <v>20</v>
      </c>
      <c r="I3" s="17">
        <v>100.24</v>
      </c>
      <c r="J3" s="18">
        <v>33.369999999999997</v>
      </c>
      <c r="K3" s="17">
        <v>64.801900000000003</v>
      </c>
      <c r="L3" s="18">
        <v>36.61</v>
      </c>
      <c r="M3" s="19">
        <v>73.736099999999993</v>
      </c>
      <c r="N3" s="18">
        <v>37.799999999999997</v>
      </c>
      <c r="O3" s="19">
        <v>79.786500000000004</v>
      </c>
      <c r="P3" s="18">
        <v>32.58</v>
      </c>
      <c r="Q3" s="17">
        <v>76.0274</v>
      </c>
      <c r="R3" s="18">
        <v>30.51</v>
      </c>
      <c r="S3" s="8"/>
    </row>
    <row r="4" spans="1:19" ht="15.75" x14ac:dyDescent="0.25">
      <c r="A4" s="96" t="s">
        <v>66</v>
      </c>
      <c r="B4" s="97" t="s">
        <v>67</v>
      </c>
      <c r="C4" s="98" t="s">
        <v>65</v>
      </c>
      <c r="D4" s="92">
        <v>73.573866666666675</v>
      </c>
      <c r="E4" s="93">
        <v>36.968000000000004</v>
      </c>
      <c r="F4" s="94">
        <v>0.2</v>
      </c>
      <c r="G4" s="99">
        <v>63.380200000000002</v>
      </c>
      <c r="H4" s="30" t="s">
        <v>20</v>
      </c>
      <c r="I4" s="31">
        <v>92.561999999999998</v>
      </c>
      <c r="J4" s="30">
        <v>37.89</v>
      </c>
      <c r="K4" s="31">
        <v>54.524099999999997</v>
      </c>
      <c r="L4" s="30">
        <v>41.44</v>
      </c>
      <c r="M4" s="31">
        <v>72.461600000000004</v>
      </c>
      <c r="N4" s="30">
        <v>36.61</v>
      </c>
      <c r="O4" s="31">
        <v>79.270099999999999</v>
      </c>
      <c r="P4" s="30">
        <v>35.93</v>
      </c>
      <c r="Q4" s="29">
        <v>79.245199999999997</v>
      </c>
      <c r="R4" s="30">
        <v>32.97</v>
      </c>
      <c r="S4" s="8"/>
    </row>
    <row r="5" spans="1:19" ht="15.75" x14ac:dyDescent="0.25">
      <c r="A5" s="96" t="s">
        <v>68</v>
      </c>
      <c r="B5" s="97" t="s">
        <v>69</v>
      </c>
      <c r="C5" s="98" t="s">
        <v>65</v>
      </c>
      <c r="D5" s="92">
        <v>73.349766666666667</v>
      </c>
      <c r="E5" s="93">
        <v>35.727999999999994</v>
      </c>
      <c r="F5" s="94">
        <v>0.4</v>
      </c>
      <c r="G5" s="99">
        <v>66.359499999999997</v>
      </c>
      <c r="H5" s="100" t="s">
        <v>20</v>
      </c>
      <c r="I5" s="29">
        <v>94.771199999999993</v>
      </c>
      <c r="J5" s="30">
        <v>35.14</v>
      </c>
      <c r="K5" s="31">
        <v>52.587800000000001</v>
      </c>
      <c r="L5" s="30">
        <v>39.369999999999997</v>
      </c>
      <c r="M5" s="31">
        <v>66.404799999999994</v>
      </c>
      <c r="N5" s="30">
        <v>34.840000000000003</v>
      </c>
      <c r="O5" s="31">
        <v>78.327200000000005</v>
      </c>
      <c r="P5" s="30">
        <v>34.15</v>
      </c>
      <c r="Q5" s="29">
        <v>81.648099999999999</v>
      </c>
      <c r="R5" s="30">
        <v>35.14</v>
      </c>
      <c r="S5" s="8"/>
    </row>
    <row r="6" spans="1:19" ht="15.75" x14ac:dyDescent="0.25">
      <c r="A6" s="96" t="s">
        <v>68</v>
      </c>
      <c r="B6" s="97" t="s">
        <v>70</v>
      </c>
      <c r="C6" s="98" t="s">
        <v>65</v>
      </c>
      <c r="D6" s="92">
        <v>73.223933333333335</v>
      </c>
      <c r="E6" s="93">
        <v>36.694000000000003</v>
      </c>
      <c r="F6" s="94">
        <v>0.6</v>
      </c>
      <c r="G6" s="99">
        <v>58.4983</v>
      </c>
      <c r="H6" s="100" t="s">
        <v>20</v>
      </c>
      <c r="I6" s="29">
        <v>99.329499999999996</v>
      </c>
      <c r="J6" s="30">
        <v>37.01</v>
      </c>
      <c r="K6" s="31">
        <v>50.099299999999999</v>
      </c>
      <c r="L6" s="30">
        <v>40.26</v>
      </c>
      <c r="M6" s="31">
        <v>64.541499999999999</v>
      </c>
      <c r="N6" s="30">
        <v>35.04</v>
      </c>
      <c r="O6" s="29">
        <v>90.912800000000004</v>
      </c>
      <c r="P6" s="30">
        <v>36.909999999999997</v>
      </c>
      <c r="Q6" s="29">
        <v>75.962199999999996</v>
      </c>
      <c r="R6" s="30">
        <v>34.25</v>
      </c>
      <c r="S6" s="8"/>
    </row>
    <row r="7" spans="1:19" ht="15.75" x14ac:dyDescent="0.25">
      <c r="A7" s="96" t="s">
        <v>71</v>
      </c>
      <c r="B7" s="97" t="s">
        <v>72</v>
      </c>
      <c r="C7" s="98" t="s">
        <v>65</v>
      </c>
      <c r="D7" s="92">
        <v>70.231483333333344</v>
      </c>
      <c r="E7" s="93">
        <v>36.619999999999997</v>
      </c>
      <c r="F7" s="94">
        <v>0.2</v>
      </c>
      <c r="G7" s="99">
        <v>67.265799999999999</v>
      </c>
      <c r="H7" s="30" t="s">
        <v>20</v>
      </c>
      <c r="I7" s="31">
        <v>89.798900000000003</v>
      </c>
      <c r="J7" s="30">
        <v>35.630000000000003</v>
      </c>
      <c r="K7" s="31">
        <v>47.873199999999997</v>
      </c>
      <c r="L7" s="30">
        <v>40.549999999999997</v>
      </c>
      <c r="M7" s="31">
        <v>65.462299999999999</v>
      </c>
      <c r="N7" s="30">
        <v>35.630000000000003</v>
      </c>
      <c r="O7" s="29">
        <v>82.004300000000001</v>
      </c>
      <c r="P7" s="30">
        <v>35.56</v>
      </c>
      <c r="Q7" s="31">
        <v>68.984399999999994</v>
      </c>
      <c r="R7" s="30">
        <v>35.729999999999997</v>
      </c>
      <c r="S7" s="8"/>
    </row>
    <row r="8" spans="1:19" ht="16.5" thickBot="1" x14ac:dyDescent="0.3">
      <c r="A8" s="101" t="s">
        <v>71</v>
      </c>
      <c r="B8" s="102" t="s">
        <v>73</v>
      </c>
      <c r="C8" s="103" t="s">
        <v>65</v>
      </c>
      <c r="D8" s="92">
        <v>69.816183333333342</v>
      </c>
      <c r="E8" s="93">
        <v>38.916000000000004</v>
      </c>
      <c r="F8" s="94">
        <v>0.4</v>
      </c>
      <c r="G8" s="104">
        <v>72.778199999999998</v>
      </c>
      <c r="H8" s="105" t="s">
        <v>20</v>
      </c>
      <c r="I8" s="106">
        <v>89.413399999999996</v>
      </c>
      <c r="J8" s="105">
        <v>38.78</v>
      </c>
      <c r="K8" s="106">
        <v>57.689399999999999</v>
      </c>
      <c r="L8" s="105">
        <v>45.08</v>
      </c>
      <c r="M8" s="106">
        <v>60.059699999999999</v>
      </c>
      <c r="N8" s="105">
        <v>39.07</v>
      </c>
      <c r="O8" s="106">
        <v>64.003799999999998</v>
      </c>
      <c r="P8" s="105">
        <v>36.22</v>
      </c>
      <c r="Q8" s="107">
        <v>74.952600000000004</v>
      </c>
      <c r="R8" s="46">
        <v>35.43</v>
      </c>
      <c r="S8" s="8"/>
    </row>
    <row r="9" spans="1:19" x14ac:dyDescent="0.25">
      <c r="A9" s="108"/>
      <c r="B9" s="109"/>
      <c r="C9" s="109"/>
      <c r="D9" s="110"/>
      <c r="E9" s="111"/>
      <c r="F9" s="111"/>
      <c r="G9" s="110"/>
      <c r="H9" s="112"/>
      <c r="I9" s="113"/>
      <c r="J9" s="114"/>
      <c r="K9" s="110"/>
      <c r="L9" s="112"/>
      <c r="M9" s="113"/>
      <c r="N9" s="114"/>
      <c r="O9" s="111"/>
      <c r="P9" s="112"/>
      <c r="Q9" s="113"/>
      <c r="R9" s="114"/>
    </row>
    <row r="10" spans="1:19" x14ac:dyDescent="0.25">
      <c r="A10" s="49"/>
      <c r="C10" s="115" t="s">
        <v>58</v>
      </c>
      <c r="D10" s="63">
        <f>AVERAGE(D3:D8)</f>
        <v>73.216144444444453</v>
      </c>
      <c r="E10" s="116">
        <f>AVERAGE(E3:E8)</f>
        <v>36.516666666666666</v>
      </c>
      <c r="F10" s="117"/>
      <c r="G10" s="63">
        <f>AVERAGE(G3:G8)</f>
        <v>68.04998333333333</v>
      </c>
      <c r="H10" s="59"/>
      <c r="I10" s="118">
        <f t="shared" ref="I10:R10" si="0">AVERAGE(I3:I8)</f>
        <v>94.352500000000006</v>
      </c>
      <c r="J10" s="119">
        <f t="shared" si="0"/>
        <v>36.303333333333335</v>
      </c>
      <c r="K10" s="63">
        <f t="shared" si="0"/>
        <v>54.595949999999995</v>
      </c>
      <c r="L10" s="64">
        <f t="shared" si="0"/>
        <v>40.551666666666655</v>
      </c>
      <c r="M10" s="118">
        <f t="shared" si="0"/>
        <v>67.111000000000004</v>
      </c>
      <c r="N10" s="119">
        <f t="shared" si="0"/>
        <v>36.498333333333328</v>
      </c>
      <c r="O10" s="116">
        <f t="shared" si="0"/>
        <v>79.050783333333342</v>
      </c>
      <c r="P10" s="64">
        <f t="shared" si="0"/>
        <v>35.225000000000001</v>
      </c>
      <c r="Q10" s="118">
        <f t="shared" si="0"/>
        <v>76.136650000000003</v>
      </c>
      <c r="R10" s="119">
        <f t="shared" si="0"/>
        <v>34.005000000000003</v>
      </c>
    </row>
    <row r="11" spans="1:19" x14ac:dyDescent="0.25">
      <c r="A11" s="49"/>
      <c r="C11" s="115" t="s">
        <v>59</v>
      </c>
      <c r="D11" s="58"/>
      <c r="E11" s="117"/>
      <c r="F11" s="117"/>
      <c r="G11" s="63">
        <v>7.7</v>
      </c>
      <c r="H11" s="59"/>
      <c r="I11" s="118">
        <v>6.4</v>
      </c>
      <c r="J11" s="120"/>
      <c r="K11" s="63">
        <v>4.4000000000000004</v>
      </c>
      <c r="L11" s="59"/>
      <c r="M11" s="118" t="s">
        <v>74</v>
      </c>
      <c r="N11" s="120"/>
      <c r="O11" s="116">
        <v>10.8</v>
      </c>
      <c r="P11" s="59"/>
      <c r="Q11" s="118">
        <v>7.2</v>
      </c>
      <c r="R11" s="120"/>
    </row>
    <row r="12" spans="1:19" ht="15.75" thickBot="1" x14ac:dyDescent="0.3">
      <c r="A12" s="70"/>
      <c r="B12" s="71"/>
      <c r="C12" s="121" t="s">
        <v>60</v>
      </c>
      <c r="D12" s="122"/>
      <c r="E12" s="123"/>
      <c r="F12" s="123"/>
      <c r="G12" s="80">
        <v>15</v>
      </c>
      <c r="H12" s="81"/>
      <c r="I12" s="124">
        <v>16</v>
      </c>
      <c r="J12" s="125"/>
      <c r="K12" s="80">
        <v>16</v>
      </c>
      <c r="L12" s="81"/>
      <c r="M12" s="124">
        <v>10</v>
      </c>
      <c r="N12" s="125"/>
      <c r="O12" s="126">
        <v>14</v>
      </c>
      <c r="P12" s="81"/>
      <c r="Q12" s="124">
        <v>14</v>
      </c>
      <c r="R12" s="125"/>
    </row>
  </sheetData>
  <mergeCells count="8">
    <mergeCell ref="O1:P1"/>
    <mergeCell ref="Q1:R1"/>
    <mergeCell ref="A1:C1"/>
    <mergeCell ref="D1:F1"/>
    <mergeCell ref="G1:H1"/>
    <mergeCell ref="I1:J1"/>
    <mergeCell ref="K1:L1"/>
    <mergeCell ref="M1:N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MG6 FS SUMMARY</vt:lpstr>
      <vt:lpstr>MG68 Conventional FS SUMMARY</vt:lpstr>
    </vt:vector>
  </TitlesOfParts>
  <Company>North Carolina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William Heiniger</dc:creator>
  <cp:lastModifiedBy>Ryan William Heiniger</cp:lastModifiedBy>
  <dcterms:created xsi:type="dcterms:W3CDTF">2024-12-12T17:24:58Z</dcterms:created>
  <dcterms:modified xsi:type="dcterms:W3CDTF">2024-12-12T17:27:48Z</dcterms:modified>
</cp:coreProperties>
</file>