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wheinig\SG-OVT Dropbox\Small Grains\Research\2024\ARM Data\Analysis\Soybeans\Tables\"/>
    </mc:Choice>
  </mc:AlternateContent>
  <bookViews>
    <workbookView xWindow="0" yWindow="0" windowWidth="51600" windowHeight="17700"/>
  </bookViews>
  <sheets>
    <sheet name="MG6 DC SUMMARY" sheetId="1" r:id="rId1"/>
    <sheet name="MG68 Conventional DC Summary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0" i="2" l="1"/>
  <c r="O10" i="2"/>
  <c r="N10" i="2"/>
  <c r="M10" i="2"/>
  <c r="L10" i="2"/>
  <c r="K10" i="2"/>
  <c r="J10" i="2"/>
  <c r="I10" i="2"/>
  <c r="G10" i="2"/>
  <c r="E10" i="2"/>
  <c r="D10" i="2"/>
  <c r="R25" i="1"/>
  <c r="Q25" i="1"/>
  <c r="P25" i="1"/>
  <c r="O25" i="1"/>
  <c r="N25" i="1"/>
  <c r="M25" i="1"/>
  <c r="L25" i="1"/>
  <c r="K25" i="1"/>
  <c r="J25" i="1"/>
  <c r="I25" i="1"/>
  <c r="G25" i="1"/>
  <c r="E25" i="1"/>
  <c r="D25" i="1"/>
</calcChain>
</file>

<file path=xl/sharedStrings.xml><?xml version="1.0" encoding="utf-8"?>
<sst xmlns="http://schemas.openxmlformats.org/spreadsheetml/2006/main" count="166" uniqueCount="73">
  <si>
    <t>MG6 Doublecrop Summary</t>
  </si>
  <si>
    <t>STATEWIDE</t>
  </si>
  <si>
    <t>Beaufort</t>
  </si>
  <si>
    <t>Pasquotank</t>
  </si>
  <si>
    <t>Person</t>
  </si>
  <si>
    <t>Rowan</t>
  </si>
  <si>
    <t>Sampson</t>
  </si>
  <si>
    <t>Surry</t>
  </si>
  <si>
    <t>Company/Brand</t>
  </si>
  <si>
    <t>Variety</t>
  </si>
  <si>
    <t>Trait</t>
  </si>
  <si>
    <t>Yield (bu/A)</t>
  </si>
  <si>
    <t>Height (in)</t>
  </si>
  <si>
    <t>% Top Yield Group</t>
  </si>
  <si>
    <t>Seedway</t>
  </si>
  <si>
    <t>SX 6844XTF</t>
  </si>
  <si>
    <t>XtendFlex</t>
  </si>
  <si>
    <t>-</t>
  </si>
  <si>
    <t>UniSouth Genetics</t>
  </si>
  <si>
    <t>USG7682XF</t>
  </si>
  <si>
    <t>HiSOY</t>
  </si>
  <si>
    <t>HS69F41</t>
  </si>
  <si>
    <t>Pioneer</t>
  </si>
  <si>
    <t>P68A41BE</t>
  </si>
  <si>
    <t>Enlist</t>
  </si>
  <si>
    <t>Integra</t>
  </si>
  <si>
    <t>XF6984</t>
  </si>
  <si>
    <t>USG7633XF</t>
  </si>
  <si>
    <t>Revere</t>
  </si>
  <si>
    <t>6927XF</t>
  </si>
  <si>
    <t>Syngenta</t>
  </si>
  <si>
    <t>NK63-U7XF</t>
  </si>
  <si>
    <t>Xtendflex</t>
  </si>
  <si>
    <t>Dyna-Gro</t>
  </si>
  <si>
    <t>S67XF34S</t>
  </si>
  <si>
    <t>XtendFlex/STS</t>
  </si>
  <si>
    <t>Harvey’s</t>
  </si>
  <si>
    <t>AP63E32</t>
  </si>
  <si>
    <t>Asgrow</t>
  </si>
  <si>
    <t>AG69XF0</t>
  </si>
  <si>
    <t>AP69E33</t>
  </si>
  <si>
    <t>Progeny</t>
  </si>
  <si>
    <t>P6685XFS</t>
  </si>
  <si>
    <t>Southern Harvest</t>
  </si>
  <si>
    <t>SH6524E3</t>
  </si>
  <si>
    <t>62-F24</t>
  </si>
  <si>
    <t>Catalyst</t>
  </si>
  <si>
    <t>CT6513E3</t>
  </si>
  <si>
    <t>XF6772S</t>
  </si>
  <si>
    <t>HS62F30</t>
  </si>
  <si>
    <t>SG6243XTF</t>
  </si>
  <si>
    <t>SH6323E3</t>
  </si>
  <si>
    <t>SCCIA</t>
  </si>
  <si>
    <t>SC17-5517</t>
  </si>
  <si>
    <t>Roundup Ready</t>
  </si>
  <si>
    <t>Mean</t>
  </si>
  <si>
    <t>LSD (p=0.10)</t>
  </si>
  <si>
    <t>ns (11.4)</t>
  </si>
  <si>
    <t>DF</t>
  </si>
  <si>
    <t>Bolded varieties are not significantly different than highest yielding hybrids</t>
  </si>
  <si>
    <t>MG68 Conventional Double Crop Summary</t>
  </si>
  <si>
    <t>NC Foundation Seed</t>
  </si>
  <si>
    <t>NC Dunphy</t>
  </si>
  <si>
    <t>Conventional</t>
  </si>
  <si>
    <t>Univ Georgia</t>
  </si>
  <si>
    <t>G21-7076</t>
  </si>
  <si>
    <t xml:space="preserve">AGSouth Genetics </t>
  </si>
  <si>
    <t>Woodruff</t>
  </si>
  <si>
    <t>G21-2534</t>
  </si>
  <si>
    <t>Perdue</t>
  </si>
  <si>
    <t>P70GO21</t>
  </si>
  <si>
    <t>P60GO21</t>
  </si>
  <si>
    <t>ns (8.0)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</si>
</sst>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</font>
    <font>
      <b/>
      <sz val="14"/>
      <color theme="1"/>
      <name val="Calibri"/>
      <family val="2"/>
    </font>
    <font>
      <b/>
      <sz val="12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</font>
    <font>
      <sz val="12"/>
      <color theme="1"/>
      <name val="Calibri"/>
      <family val="2"/>
    </font>
    <font>
      <i/>
      <sz val="12"/>
      <color theme="1"/>
      <name val="Calibri"/>
      <family val="2"/>
    </font>
    <font>
      <i/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43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4" fillId="0" borderId="0" xfId="0" applyFont="1"/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7" fillId="0" borderId="10" xfId="1" applyFont="1" applyFill="1" applyBorder="1" applyAlignment="1">
      <alignment horizontal="center"/>
    </xf>
    <xf numFmtId="164" fontId="8" fillId="0" borderId="8" xfId="0" applyNumberFormat="1" applyFont="1" applyFill="1" applyBorder="1" applyAlignment="1">
      <alignment horizontal="center"/>
    </xf>
    <xf numFmtId="164" fontId="8" fillId="0" borderId="11" xfId="0" applyNumberFormat="1" applyFont="1" applyFill="1" applyBorder="1" applyAlignment="1">
      <alignment horizontal="center"/>
    </xf>
    <xf numFmtId="9" fontId="8" fillId="0" borderId="12" xfId="0" applyNumberFormat="1" applyFont="1" applyFill="1" applyBorder="1" applyAlignment="1">
      <alignment horizontal="center"/>
    </xf>
    <xf numFmtId="164" fontId="5" fillId="3" borderId="13" xfId="0" applyNumberFormat="1" applyFont="1" applyFill="1" applyBorder="1" applyAlignment="1">
      <alignment horizontal="center"/>
    </xf>
    <xf numFmtId="1" fontId="4" fillId="0" borderId="12" xfId="0" applyNumberFormat="1" applyFont="1" applyFill="1" applyBorder="1" applyAlignment="1">
      <alignment horizontal="center"/>
    </xf>
    <xf numFmtId="164" fontId="5" fillId="3" borderId="11" xfId="0" applyNumberFormat="1" applyFont="1" applyFill="1" applyBorder="1" applyAlignment="1">
      <alignment horizontal="center"/>
    </xf>
    <xf numFmtId="1" fontId="4" fillId="0" borderId="12" xfId="0" applyNumberFormat="1" applyFont="1" applyBorder="1" applyAlignment="1">
      <alignment horizontal="center"/>
    </xf>
    <xf numFmtId="164" fontId="4" fillId="0" borderId="11" xfId="0" applyNumberFormat="1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/>
    </xf>
    <xf numFmtId="0" fontId="4" fillId="0" borderId="15" xfId="0" applyFont="1" applyFill="1" applyBorder="1" applyAlignment="1">
      <alignment horizontal="center"/>
    </xf>
    <xf numFmtId="0" fontId="7" fillId="0" borderId="16" xfId="1" applyFont="1" applyFill="1" applyBorder="1" applyAlignment="1">
      <alignment horizontal="center"/>
    </xf>
    <xf numFmtId="164" fontId="8" fillId="0" borderId="14" xfId="0" applyNumberFormat="1" applyFont="1" applyFill="1" applyBorder="1" applyAlignment="1">
      <alignment horizontal="center"/>
    </xf>
    <xf numFmtId="164" fontId="8" fillId="0" borderId="15" xfId="0" applyNumberFormat="1" applyFont="1" applyFill="1" applyBorder="1" applyAlignment="1">
      <alignment horizontal="center"/>
    </xf>
    <xf numFmtId="9" fontId="8" fillId="0" borderId="17" xfId="0" applyNumberFormat="1" applyFont="1" applyFill="1" applyBorder="1" applyAlignment="1">
      <alignment horizontal="center"/>
    </xf>
    <xf numFmtId="164" fontId="4" fillId="0" borderId="18" xfId="0" applyNumberFormat="1" applyFont="1" applyFill="1" applyBorder="1" applyAlignment="1">
      <alignment horizontal="center"/>
    </xf>
    <xf numFmtId="1" fontId="4" fillId="0" borderId="17" xfId="0" applyNumberFormat="1" applyFont="1" applyFill="1" applyBorder="1" applyAlignment="1">
      <alignment horizontal="center"/>
    </xf>
    <xf numFmtId="164" fontId="4" fillId="0" borderId="15" xfId="0" applyNumberFormat="1" applyFont="1" applyBorder="1" applyAlignment="1">
      <alignment horizontal="center"/>
    </xf>
    <xf numFmtId="1" fontId="4" fillId="0" borderId="17" xfId="0" applyNumberFormat="1" applyFont="1" applyBorder="1" applyAlignment="1">
      <alignment horizontal="center"/>
    </xf>
    <xf numFmtId="164" fontId="5" fillId="3" borderId="15" xfId="0" applyNumberFormat="1" applyFont="1" applyFill="1" applyBorder="1" applyAlignment="1">
      <alignment horizontal="center"/>
    </xf>
    <xf numFmtId="164" fontId="4" fillId="0" borderId="15" xfId="0" applyNumberFormat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19" xfId="0" applyFont="1" applyFill="1" applyBorder="1" applyAlignment="1">
      <alignment horizontal="center"/>
    </xf>
    <xf numFmtId="0" fontId="4" fillId="0" borderId="20" xfId="0" applyFont="1" applyFill="1" applyBorder="1" applyAlignment="1">
      <alignment horizontal="center"/>
    </xf>
    <xf numFmtId="0" fontId="7" fillId="0" borderId="21" xfId="1" applyFont="1" applyFill="1" applyBorder="1" applyAlignment="1">
      <alignment horizontal="center"/>
    </xf>
    <xf numFmtId="164" fontId="8" fillId="0" borderId="19" xfId="0" applyNumberFormat="1" applyFont="1" applyFill="1" applyBorder="1" applyAlignment="1">
      <alignment horizontal="center"/>
    </xf>
    <xf numFmtId="164" fontId="8" fillId="0" borderId="20" xfId="0" applyNumberFormat="1" applyFont="1" applyFill="1" applyBorder="1" applyAlignment="1">
      <alignment horizontal="center"/>
    </xf>
    <xf numFmtId="9" fontId="8" fillId="0" borderId="22" xfId="0" applyNumberFormat="1" applyFont="1" applyFill="1" applyBorder="1" applyAlignment="1">
      <alignment horizontal="center"/>
    </xf>
    <xf numFmtId="164" fontId="4" fillId="0" borderId="23" xfId="0" applyNumberFormat="1" applyFont="1" applyFill="1" applyBorder="1" applyAlignment="1">
      <alignment horizontal="center"/>
    </xf>
    <xf numFmtId="1" fontId="4" fillId="0" borderId="22" xfId="0" applyNumberFormat="1" applyFont="1" applyFill="1" applyBorder="1" applyAlignment="1">
      <alignment horizontal="center"/>
    </xf>
    <xf numFmtId="164" fontId="4" fillId="0" borderId="20" xfId="0" applyNumberFormat="1" applyFont="1" applyBorder="1" applyAlignment="1">
      <alignment horizontal="center"/>
    </xf>
    <xf numFmtId="1" fontId="4" fillId="0" borderId="22" xfId="0" applyNumberFormat="1" applyFont="1" applyBorder="1" applyAlignment="1">
      <alignment horizontal="center"/>
    </xf>
    <xf numFmtId="164" fontId="4" fillId="0" borderId="20" xfId="0" applyNumberFormat="1" applyFont="1" applyFill="1" applyBorder="1" applyAlignment="1">
      <alignment horizontal="center"/>
    </xf>
    <xf numFmtId="0" fontId="4" fillId="0" borderId="24" xfId="0" applyFont="1" applyBorder="1"/>
    <xf numFmtId="0" fontId="4" fillId="0" borderId="25" xfId="0" applyFont="1" applyBorder="1"/>
    <xf numFmtId="0" fontId="9" fillId="0" borderId="24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/>
    <xf numFmtId="0" fontId="9" fillId="0" borderId="24" xfId="0" applyFont="1" applyBorder="1"/>
    <xf numFmtId="0" fontId="9" fillId="0" borderId="25" xfId="0" applyFont="1" applyBorder="1"/>
    <xf numFmtId="0" fontId="10" fillId="2" borderId="24" xfId="0" applyFont="1" applyFill="1" applyBorder="1"/>
    <xf numFmtId="0" fontId="10" fillId="2" borderId="25" xfId="0" applyFont="1" applyFill="1" applyBorder="1"/>
    <xf numFmtId="0" fontId="10" fillId="0" borderId="24" xfId="0" applyFont="1" applyBorder="1"/>
    <xf numFmtId="0" fontId="10" fillId="0" borderId="25" xfId="0" applyFont="1" applyBorder="1"/>
    <xf numFmtId="0" fontId="5" fillId="0" borderId="25" xfId="0" applyFont="1" applyBorder="1"/>
    <xf numFmtId="164" fontId="9" fillId="0" borderId="24" xfId="0" applyNumberFormat="1" applyFont="1" applyBorder="1" applyAlignment="1">
      <alignment horizontal="center"/>
    </xf>
    <xf numFmtId="164" fontId="9" fillId="0" borderId="0" xfId="0" applyNumberFormat="1" applyFont="1" applyAlignment="1">
      <alignment horizontal="center"/>
    </xf>
    <xf numFmtId="164" fontId="10" fillId="0" borderId="24" xfId="0" applyNumberFormat="1" applyFont="1" applyBorder="1" applyAlignment="1">
      <alignment horizontal="center"/>
    </xf>
    <xf numFmtId="164" fontId="10" fillId="0" borderId="25" xfId="0" applyNumberFormat="1" applyFont="1" applyBorder="1" applyAlignment="1">
      <alignment horizontal="center"/>
    </xf>
    <xf numFmtId="164" fontId="10" fillId="2" borderId="24" xfId="0" applyNumberFormat="1" applyFont="1" applyFill="1" applyBorder="1" applyAlignment="1">
      <alignment horizontal="center"/>
    </xf>
    <xf numFmtId="164" fontId="10" fillId="2" borderId="25" xfId="0" applyNumberFormat="1" applyFont="1" applyFill="1" applyBorder="1" applyAlignment="1">
      <alignment horizontal="center"/>
    </xf>
    <xf numFmtId="0" fontId="10" fillId="0" borderId="24" xfId="0" applyFont="1" applyBorder="1" applyAlignment="1">
      <alignment horizontal="center"/>
    </xf>
    <xf numFmtId="0" fontId="10" fillId="0" borderId="25" xfId="0" applyFont="1" applyBorder="1" applyAlignment="1">
      <alignment horizontal="center"/>
    </xf>
    <xf numFmtId="0" fontId="10" fillId="2" borderId="25" xfId="0" applyFont="1" applyFill="1" applyBorder="1" applyAlignment="1">
      <alignment horizontal="center"/>
    </xf>
    <xf numFmtId="0" fontId="4" fillId="0" borderId="26" xfId="0" applyFont="1" applyBorder="1"/>
    <xf numFmtId="0" fontId="4" fillId="0" borderId="27" xfId="0" applyFont="1" applyBorder="1"/>
    <xf numFmtId="0" fontId="5" fillId="0" borderId="28" xfId="0" applyFont="1" applyBorder="1"/>
    <xf numFmtId="1" fontId="9" fillId="0" borderId="26" xfId="0" applyNumberFormat="1" applyFont="1" applyBorder="1" applyAlignment="1">
      <alignment horizontal="center"/>
    </xf>
    <xf numFmtId="1" fontId="9" fillId="0" borderId="27" xfId="0" applyNumberFormat="1" applyFont="1" applyBorder="1" applyAlignment="1">
      <alignment horizontal="center"/>
    </xf>
    <xf numFmtId="0" fontId="9" fillId="0" borderId="27" xfId="0" applyFont="1" applyBorder="1"/>
    <xf numFmtId="0" fontId="10" fillId="0" borderId="26" xfId="0" applyFont="1" applyBorder="1" applyAlignment="1">
      <alignment horizontal="center"/>
    </xf>
    <xf numFmtId="0" fontId="10" fillId="0" borderId="28" xfId="0" applyFont="1" applyBorder="1" applyAlignment="1">
      <alignment horizontal="center"/>
    </xf>
    <xf numFmtId="1" fontId="10" fillId="2" borderId="26" xfId="0" applyNumberFormat="1" applyFont="1" applyFill="1" applyBorder="1" applyAlignment="1">
      <alignment horizontal="center"/>
    </xf>
    <xf numFmtId="0" fontId="10" fillId="2" borderId="28" xfId="0" applyFont="1" applyFill="1" applyBorder="1"/>
    <xf numFmtId="1" fontId="10" fillId="0" borderId="26" xfId="0" applyNumberFormat="1" applyFont="1" applyBorder="1" applyAlignment="1">
      <alignment horizontal="center"/>
    </xf>
    <xf numFmtId="0" fontId="10" fillId="0" borderId="28" xfId="0" applyFont="1" applyBorder="1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5" fillId="5" borderId="6" xfId="0" applyFont="1" applyFill="1" applyBorder="1" applyAlignment="1">
      <alignment horizontal="center"/>
    </xf>
    <xf numFmtId="0" fontId="5" fillId="4" borderId="6" xfId="0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164" fontId="8" fillId="0" borderId="8" xfId="0" applyNumberFormat="1" applyFont="1" applyBorder="1" applyAlignment="1">
      <alignment horizontal="center"/>
    </xf>
    <xf numFmtId="1" fontId="8" fillId="0" borderId="11" xfId="0" applyNumberFormat="1" applyFont="1" applyBorder="1" applyAlignment="1">
      <alignment horizontal="center"/>
    </xf>
    <xf numFmtId="9" fontId="8" fillId="0" borderId="12" xfId="0" applyNumberFormat="1" applyFont="1" applyBorder="1" applyAlignment="1">
      <alignment horizontal="center"/>
    </xf>
    <xf numFmtId="164" fontId="4" fillId="0" borderId="13" xfId="0" applyNumberFormat="1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164" fontId="4" fillId="0" borderId="8" xfId="0" applyNumberFormat="1" applyFont="1" applyBorder="1" applyAlignment="1">
      <alignment horizontal="center"/>
    </xf>
    <xf numFmtId="164" fontId="5" fillId="3" borderId="8" xfId="0" applyNumberFormat="1" applyFont="1" applyFill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164" fontId="8" fillId="0" borderId="14" xfId="0" applyNumberFormat="1" applyFont="1" applyBorder="1" applyAlignment="1">
      <alignment horizontal="center"/>
    </xf>
    <xf numFmtId="1" fontId="8" fillId="0" borderId="15" xfId="0" applyNumberFormat="1" applyFont="1" applyBorder="1" applyAlignment="1">
      <alignment horizontal="center"/>
    </xf>
    <xf numFmtId="9" fontId="8" fillId="0" borderId="17" xfId="0" applyNumberFormat="1" applyFont="1" applyBorder="1" applyAlignment="1">
      <alignment horizontal="center"/>
    </xf>
    <xf numFmtId="164" fontId="4" fillId="0" borderId="18" xfId="0" applyNumberFormat="1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164" fontId="5" fillId="3" borderId="14" xfId="0" applyNumberFormat="1" applyFont="1" applyFill="1" applyBorder="1" applyAlignment="1">
      <alignment horizontal="center"/>
    </xf>
    <xf numFmtId="164" fontId="4" fillId="0" borderId="14" xfId="0" applyNumberFormat="1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164" fontId="8" fillId="0" borderId="19" xfId="0" applyNumberFormat="1" applyFont="1" applyBorder="1" applyAlignment="1">
      <alignment horizontal="center"/>
    </xf>
    <xf numFmtId="1" fontId="8" fillId="0" borderId="20" xfId="0" applyNumberFormat="1" applyFont="1" applyBorder="1" applyAlignment="1">
      <alignment horizontal="center"/>
    </xf>
    <xf numFmtId="9" fontId="8" fillId="0" borderId="22" xfId="0" applyNumberFormat="1" applyFont="1" applyBorder="1" applyAlignment="1">
      <alignment horizontal="center"/>
    </xf>
    <xf numFmtId="164" fontId="4" fillId="0" borderId="23" xfId="0" applyNumberFormat="1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164" fontId="4" fillId="0" borderId="19" xfId="0" applyNumberFormat="1" applyFont="1" applyBorder="1" applyAlignment="1">
      <alignment horizontal="center"/>
    </xf>
    <xf numFmtId="0" fontId="10" fillId="0" borderId="0" xfId="0" applyFont="1"/>
    <xf numFmtId="0" fontId="10" fillId="4" borderId="24" xfId="0" applyFont="1" applyFill="1" applyBorder="1"/>
    <xf numFmtId="0" fontId="10" fillId="4" borderId="25" xfId="0" applyFont="1" applyFill="1" applyBorder="1"/>
    <xf numFmtId="0" fontId="5" fillId="0" borderId="0" xfId="0" applyFont="1"/>
    <xf numFmtId="164" fontId="10" fillId="0" borderId="24" xfId="0" applyNumberFormat="1" applyFont="1" applyBorder="1"/>
    <xf numFmtId="164" fontId="10" fillId="0" borderId="0" xfId="0" applyNumberFormat="1" applyFont="1"/>
    <xf numFmtId="164" fontId="10" fillId="4" borderId="24" xfId="0" applyNumberFormat="1" applyFont="1" applyFill="1" applyBorder="1" applyAlignment="1">
      <alignment horizontal="center"/>
    </xf>
    <xf numFmtId="164" fontId="10" fillId="4" borderId="25" xfId="0" applyNumberFormat="1" applyFont="1" applyFill="1" applyBorder="1" applyAlignment="1">
      <alignment horizontal="center"/>
    </xf>
    <xf numFmtId="0" fontId="5" fillId="0" borderId="27" xfId="0" applyFont="1" applyBorder="1"/>
    <xf numFmtId="0" fontId="10" fillId="0" borderId="26" xfId="0" applyFont="1" applyBorder="1"/>
    <xf numFmtId="0" fontId="10" fillId="0" borderId="27" xfId="0" applyFont="1" applyBorder="1"/>
    <xf numFmtId="1" fontId="10" fillId="4" borderId="26" xfId="0" applyNumberFormat="1" applyFont="1" applyFill="1" applyBorder="1" applyAlignment="1">
      <alignment horizontal="center"/>
    </xf>
    <xf numFmtId="0" fontId="10" fillId="4" borderId="28" xfId="0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T28"/>
  <sheetViews>
    <sheetView tabSelected="1" workbookViewId="0">
      <selection activeCell="N40" sqref="N40"/>
    </sheetView>
  </sheetViews>
  <sheetFormatPr defaultColWidth="10.42578125" defaultRowHeight="15" x14ac:dyDescent="0.25"/>
  <cols>
    <col min="1" max="1" width="24.42578125" style="11" customWidth="1"/>
    <col min="2" max="2" width="21.42578125" style="11" customWidth="1"/>
    <col min="3" max="3" width="31.5703125" style="11" customWidth="1"/>
    <col min="4" max="4" width="17.42578125" style="11" customWidth="1"/>
    <col min="5" max="5" width="22.85546875" style="11" customWidth="1"/>
    <col min="6" max="6" width="22.7109375" style="11" customWidth="1"/>
    <col min="7" max="7" width="14.5703125" style="11" customWidth="1"/>
    <col min="8" max="8" width="13.85546875" style="11" customWidth="1"/>
    <col min="9" max="9" width="13.28515625" style="11" customWidth="1"/>
    <col min="10" max="10" width="12.85546875" style="11" customWidth="1"/>
    <col min="11" max="11" width="13.42578125" style="11" customWidth="1"/>
    <col min="12" max="14" width="13.7109375" style="11" customWidth="1"/>
    <col min="15" max="15" width="14.85546875" style="11" customWidth="1"/>
    <col min="16" max="16" width="13.7109375" style="11" customWidth="1"/>
    <col min="17" max="17" width="14.85546875" style="11" customWidth="1"/>
    <col min="18" max="18" width="14.5703125" style="11" customWidth="1"/>
    <col min="19" max="16384" width="10.42578125" style="11"/>
  </cols>
  <sheetData>
    <row r="1" spans="1:20" ht="21.75" thickBot="1" x14ac:dyDescent="0.4">
      <c r="A1" s="1" t="s">
        <v>0</v>
      </c>
      <c r="B1" s="2"/>
      <c r="C1" s="2"/>
      <c r="D1" s="3" t="s">
        <v>1</v>
      </c>
      <c r="E1" s="4"/>
      <c r="F1" s="4"/>
      <c r="G1" s="5" t="s">
        <v>2</v>
      </c>
      <c r="H1" s="6"/>
      <c r="I1" s="7" t="s">
        <v>3</v>
      </c>
      <c r="J1" s="8"/>
      <c r="K1" s="5" t="s">
        <v>4</v>
      </c>
      <c r="L1" s="6"/>
      <c r="M1" s="7" t="s">
        <v>5</v>
      </c>
      <c r="N1" s="8"/>
      <c r="O1" s="5" t="s">
        <v>6</v>
      </c>
      <c r="P1" s="6"/>
      <c r="Q1" s="9" t="s">
        <v>7</v>
      </c>
      <c r="R1" s="10"/>
    </row>
    <row r="2" spans="1:20" ht="16.5" thickBot="1" x14ac:dyDescent="0.3">
      <c r="A2" s="12" t="s">
        <v>8</v>
      </c>
      <c r="B2" s="13" t="s">
        <v>9</v>
      </c>
      <c r="C2" s="14" t="s">
        <v>10</v>
      </c>
      <c r="D2" s="15" t="s">
        <v>11</v>
      </c>
      <c r="E2" s="15" t="s">
        <v>12</v>
      </c>
      <c r="F2" s="16" t="s">
        <v>13</v>
      </c>
      <c r="G2" s="12" t="s">
        <v>11</v>
      </c>
      <c r="H2" s="12" t="s">
        <v>12</v>
      </c>
      <c r="I2" s="17" t="s">
        <v>11</v>
      </c>
      <c r="J2" s="17" t="s">
        <v>12</v>
      </c>
      <c r="K2" s="12" t="s">
        <v>11</v>
      </c>
      <c r="L2" s="12" t="s">
        <v>12</v>
      </c>
      <c r="M2" s="18" t="s">
        <v>11</v>
      </c>
      <c r="N2" s="18" t="s">
        <v>12</v>
      </c>
      <c r="O2" s="12" t="s">
        <v>11</v>
      </c>
      <c r="P2" s="12" t="s">
        <v>12</v>
      </c>
      <c r="Q2" s="18" t="s">
        <v>11</v>
      </c>
      <c r="R2" s="18" t="s">
        <v>12</v>
      </c>
      <c r="T2" s="19"/>
    </row>
    <row r="3" spans="1:20" ht="15.75" x14ac:dyDescent="0.25">
      <c r="A3" s="20" t="s">
        <v>14</v>
      </c>
      <c r="B3" s="21" t="s">
        <v>15</v>
      </c>
      <c r="C3" s="22" t="s">
        <v>16</v>
      </c>
      <c r="D3" s="23">
        <v>79.602199999999996</v>
      </c>
      <c r="E3" s="24">
        <v>38.915999999999997</v>
      </c>
      <c r="F3" s="25">
        <v>1</v>
      </c>
      <c r="G3" s="26">
        <v>73.986099999999993</v>
      </c>
      <c r="H3" s="27" t="s">
        <v>17</v>
      </c>
      <c r="I3" s="28">
        <v>76.185299999999998</v>
      </c>
      <c r="J3" s="29">
        <v>43.01</v>
      </c>
      <c r="K3" s="28">
        <v>71.596999999999994</v>
      </c>
      <c r="L3" s="29">
        <v>34.74</v>
      </c>
      <c r="M3" s="28">
        <v>111.19</v>
      </c>
      <c r="N3" s="29">
        <v>39.47</v>
      </c>
      <c r="O3" s="28">
        <v>70.187899999999999</v>
      </c>
      <c r="P3" s="29">
        <v>40.75</v>
      </c>
      <c r="Q3" s="30">
        <v>74.466899999999995</v>
      </c>
      <c r="R3" s="29">
        <v>36.61</v>
      </c>
      <c r="T3" s="19"/>
    </row>
    <row r="4" spans="1:20" ht="15.75" x14ac:dyDescent="0.25">
      <c r="A4" s="31" t="s">
        <v>18</v>
      </c>
      <c r="B4" s="32" t="s">
        <v>19</v>
      </c>
      <c r="C4" s="33" t="s">
        <v>16</v>
      </c>
      <c r="D4" s="34">
        <v>77.421666666666667</v>
      </c>
      <c r="E4" s="35">
        <v>37.591999999999999</v>
      </c>
      <c r="F4" s="36">
        <v>0.6</v>
      </c>
      <c r="G4" s="37">
        <v>59.4803</v>
      </c>
      <c r="H4" s="38" t="s">
        <v>17</v>
      </c>
      <c r="I4" s="39">
        <v>72.968400000000003</v>
      </c>
      <c r="J4" s="40">
        <v>40.26</v>
      </c>
      <c r="K4" s="41">
        <v>76.118099999999998</v>
      </c>
      <c r="L4" s="40">
        <v>35.14</v>
      </c>
      <c r="M4" s="41">
        <v>102.73</v>
      </c>
      <c r="N4" s="40">
        <v>39.86</v>
      </c>
      <c r="O4" s="41">
        <v>72.317899999999995</v>
      </c>
      <c r="P4" s="40">
        <v>33.46</v>
      </c>
      <c r="Q4" s="42">
        <v>80.915300000000002</v>
      </c>
      <c r="R4" s="40">
        <v>39.24</v>
      </c>
      <c r="T4" s="19"/>
    </row>
    <row r="5" spans="1:20" ht="15.75" x14ac:dyDescent="0.25">
      <c r="A5" s="31" t="s">
        <v>20</v>
      </c>
      <c r="B5" s="32" t="s">
        <v>21</v>
      </c>
      <c r="C5" s="33" t="s">
        <v>16</v>
      </c>
      <c r="D5" s="34">
        <v>75.898300000000006</v>
      </c>
      <c r="E5" s="35">
        <v>37.833999999999996</v>
      </c>
      <c r="F5" s="36">
        <v>0.4</v>
      </c>
      <c r="G5" s="37">
        <v>65.2821</v>
      </c>
      <c r="H5" s="38" t="s">
        <v>17</v>
      </c>
      <c r="I5" s="41">
        <v>78.294600000000003</v>
      </c>
      <c r="J5" s="40">
        <v>39.57</v>
      </c>
      <c r="K5" s="42">
        <v>62.900100000000002</v>
      </c>
      <c r="L5" s="40">
        <v>34.840000000000003</v>
      </c>
      <c r="M5" s="41">
        <v>106.39</v>
      </c>
      <c r="N5" s="40">
        <v>39.47</v>
      </c>
      <c r="O5" s="39">
        <v>51.331400000000002</v>
      </c>
      <c r="P5" s="40">
        <v>39.07</v>
      </c>
      <c r="Q5" s="42">
        <v>91.191599999999994</v>
      </c>
      <c r="R5" s="40">
        <v>36.22</v>
      </c>
      <c r="T5" s="19"/>
    </row>
    <row r="6" spans="1:20" ht="15.75" x14ac:dyDescent="0.25">
      <c r="A6" s="31" t="s">
        <v>22</v>
      </c>
      <c r="B6" s="32" t="s">
        <v>23</v>
      </c>
      <c r="C6" s="43" t="s">
        <v>24</v>
      </c>
      <c r="D6" s="34">
        <v>75.148516666666666</v>
      </c>
      <c r="E6" s="35">
        <v>38.24</v>
      </c>
      <c r="F6" s="36">
        <v>0.4</v>
      </c>
      <c r="G6" s="37">
        <v>64.923000000000002</v>
      </c>
      <c r="H6" s="38" t="s">
        <v>17</v>
      </c>
      <c r="I6" s="41">
        <v>75.918099999999995</v>
      </c>
      <c r="J6" s="40">
        <v>41.63</v>
      </c>
      <c r="K6" s="41">
        <v>70.805499999999995</v>
      </c>
      <c r="L6" s="40">
        <v>35.43</v>
      </c>
      <c r="M6" s="39">
        <v>91.885800000000003</v>
      </c>
      <c r="N6" s="40">
        <v>38.68</v>
      </c>
      <c r="O6" s="39">
        <v>61.9681</v>
      </c>
      <c r="P6" s="40">
        <v>39.369999999999997</v>
      </c>
      <c r="Q6" s="42">
        <v>85.390600000000006</v>
      </c>
      <c r="R6" s="40">
        <v>36.090000000000003</v>
      </c>
      <c r="T6" s="19"/>
    </row>
    <row r="7" spans="1:20" ht="15.75" x14ac:dyDescent="0.25">
      <c r="A7" s="31" t="s">
        <v>25</v>
      </c>
      <c r="B7" s="32" t="s">
        <v>26</v>
      </c>
      <c r="C7" s="43" t="s">
        <v>16</v>
      </c>
      <c r="D7" s="34">
        <v>75.051850000000002</v>
      </c>
      <c r="E7" s="35">
        <v>36.347999999999999</v>
      </c>
      <c r="F7" s="36">
        <v>0.4</v>
      </c>
      <c r="G7" s="37">
        <v>64.885999999999996</v>
      </c>
      <c r="H7" s="38" t="s">
        <v>17</v>
      </c>
      <c r="I7" s="41">
        <v>77.328299999999999</v>
      </c>
      <c r="J7" s="40">
        <v>37.700000000000003</v>
      </c>
      <c r="K7" s="41">
        <v>75.6327</v>
      </c>
      <c r="L7" s="40">
        <v>31.5</v>
      </c>
      <c r="M7" s="39">
        <v>86.463399999999993</v>
      </c>
      <c r="N7" s="40">
        <v>37.6</v>
      </c>
      <c r="O7" s="39">
        <v>51.682000000000002</v>
      </c>
      <c r="P7" s="40">
        <v>35.04</v>
      </c>
      <c r="Q7" s="42">
        <v>94.318700000000007</v>
      </c>
      <c r="R7" s="40">
        <v>39.9</v>
      </c>
      <c r="T7" s="19"/>
    </row>
    <row r="8" spans="1:20" ht="15.75" x14ac:dyDescent="0.25">
      <c r="A8" s="31" t="s">
        <v>18</v>
      </c>
      <c r="B8" s="32" t="s">
        <v>27</v>
      </c>
      <c r="C8" s="33" t="s">
        <v>16</v>
      </c>
      <c r="D8" s="34">
        <v>74.786850000000001</v>
      </c>
      <c r="E8" s="35">
        <v>36.28</v>
      </c>
      <c r="F8" s="36">
        <v>0.2</v>
      </c>
      <c r="G8" s="37">
        <v>67.761700000000005</v>
      </c>
      <c r="H8" s="38" t="s">
        <v>17</v>
      </c>
      <c r="I8" s="41">
        <v>79.670100000000005</v>
      </c>
      <c r="J8" s="40">
        <v>38.68</v>
      </c>
      <c r="K8" s="42">
        <v>66.517799999999994</v>
      </c>
      <c r="L8" s="40">
        <v>33.46</v>
      </c>
      <c r="M8" s="39">
        <v>95.431600000000003</v>
      </c>
      <c r="N8" s="40">
        <v>36.42</v>
      </c>
      <c r="O8" s="39">
        <v>52.135399999999997</v>
      </c>
      <c r="P8" s="40">
        <v>34.65</v>
      </c>
      <c r="Q8" s="42">
        <v>87.204499999999996</v>
      </c>
      <c r="R8" s="40">
        <v>38.19</v>
      </c>
      <c r="T8" s="19"/>
    </row>
    <row r="9" spans="1:20" ht="15.75" x14ac:dyDescent="0.25">
      <c r="A9" s="31" t="s">
        <v>28</v>
      </c>
      <c r="B9" s="32" t="s">
        <v>29</v>
      </c>
      <c r="C9" s="33" t="s">
        <v>16</v>
      </c>
      <c r="D9" s="34">
        <v>74.495983333333328</v>
      </c>
      <c r="E9" s="35">
        <v>36.384</v>
      </c>
      <c r="F9" s="36">
        <v>0.2</v>
      </c>
      <c r="G9" s="37">
        <v>66.693899999999999</v>
      </c>
      <c r="H9" s="38" t="s">
        <v>17</v>
      </c>
      <c r="I9" s="39">
        <v>71.738900000000001</v>
      </c>
      <c r="J9" s="40">
        <v>39.86</v>
      </c>
      <c r="K9" s="42">
        <v>66.670299999999997</v>
      </c>
      <c r="L9" s="40">
        <v>32.869999999999997</v>
      </c>
      <c r="M9" s="41">
        <v>107.82</v>
      </c>
      <c r="N9" s="40">
        <v>38.29</v>
      </c>
      <c r="O9" s="39">
        <v>49.580599999999997</v>
      </c>
      <c r="P9" s="40">
        <v>32.19</v>
      </c>
      <c r="Q9" s="42">
        <v>84.472200000000001</v>
      </c>
      <c r="R9" s="40">
        <v>38.71</v>
      </c>
      <c r="T9" s="19"/>
    </row>
    <row r="10" spans="1:20" ht="15.75" x14ac:dyDescent="0.25">
      <c r="A10" s="31" t="s">
        <v>30</v>
      </c>
      <c r="B10" s="32" t="s">
        <v>31</v>
      </c>
      <c r="C10" s="43" t="s">
        <v>32</v>
      </c>
      <c r="D10" s="34">
        <v>74.246899999999997</v>
      </c>
      <c r="E10" s="35">
        <v>38.103999999999999</v>
      </c>
      <c r="F10" s="36">
        <v>0.2</v>
      </c>
      <c r="G10" s="37">
        <v>65.797200000000004</v>
      </c>
      <c r="H10" s="38" t="s">
        <v>17</v>
      </c>
      <c r="I10" s="39">
        <v>63.457000000000001</v>
      </c>
      <c r="J10" s="40">
        <v>40.549999999999997</v>
      </c>
      <c r="K10" s="41">
        <v>77.898200000000003</v>
      </c>
      <c r="L10" s="40">
        <v>33.76</v>
      </c>
      <c r="M10" s="39">
        <v>90.842600000000004</v>
      </c>
      <c r="N10" s="40">
        <v>38.979999999999997</v>
      </c>
      <c r="O10" s="39">
        <v>60.026499999999999</v>
      </c>
      <c r="P10" s="40">
        <v>36.81</v>
      </c>
      <c r="Q10" s="42">
        <v>87.459900000000005</v>
      </c>
      <c r="R10" s="40">
        <v>40.42</v>
      </c>
      <c r="T10" s="19"/>
    </row>
    <row r="11" spans="1:20" ht="15.75" x14ac:dyDescent="0.25">
      <c r="A11" s="31" t="s">
        <v>33</v>
      </c>
      <c r="B11" s="32" t="s">
        <v>34</v>
      </c>
      <c r="C11" s="33" t="s">
        <v>35</v>
      </c>
      <c r="D11" s="34">
        <v>73.678033333333318</v>
      </c>
      <c r="E11" s="35">
        <v>37.184000000000005</v>
      </c>
      <c r="F11" s="36">
        <v>0.2</v>
      </c>
      <c r="G11" s="37">
        <v>67.380300000000005</v>
      </c>
      <c r="H11" s="38" t="s">
        <v>17</v>
      </c>
      <c r="I11" s="39">
        <v>67.700599999999994</v>
      </c>
      <c r="J11" s="40">
        <v>40.450000000000003</v>
      </c>
      <c r="K11" s="41">
        <v>73.455600000000004</v>
      </c>
      <c r="L11" s="40">
        <v>35.33</v>
      </c>
      <c r="M11" s="39">
        <v>86.393000000000001</v>
      </c>
      <c r="N11" s="40">
        <v>38.78</v>
      </c>
      <c r="O11" s="39">
        <v>59.325299999999999</v>
      </c>
      <c r="P11" s="40">
        <v>33.96</v>
      </c>
      <c r="Q11" s="42">
        <v>87.813400000000001</v>
      </c>
      <c r="R11" s="40">
        <v>37.4</v>
      </c>
      <c r="T11" s="19"/>
    </row>
    <row r="12" spans="1:20" ht="15.75" x14ac:dyDescent="0.25">
      <c r="A12" s="31" t="s">
        <v>36</v>
      </c>
      <c r="B12" s="32" t="s">
        <v>37</v>
      </c>
      <c r="C12" s="43" t="s">
        <v>24</v>
      </c>
      <c r="D12" s="34">
        <v>73.445616666666666</v>
      </c>
      <c r="E12" s="35">
        <v>37.573999999999998</v>
      </c>
      <c r="F12" s="36">
        <v>0.2</v>
      </c>
      <c r="G12" s="37">
        <v>67.596199999999996</v>
      </c>
      <c r="H12" s="38" t="s">
        <v>17</v>
      </c>
      <c r="I12" s="39">
        <v>64.319400000000002</v>
      </c>
      <c r="J12" s="40">
        <v>41.04</v>
      </c>
      <c r="K12" s="41">
        <v>74.594800000000006</v>
      </c>
      <c r="L12" s="40">
        <v>35.93</v>
      </c>
      <c r="M12" s="39">
        <v>91.308800000000005</v>
      </c>
      <c r="N12" s="40">
        <v>36.81</v>
      </c>
      <c r="O12" s="39">
        <v>54.246000000000002</v>
      </c>
      <c r="P12" s="40">
        <v>35.24</v>
      </c>
      <c r="Q12" s="42">
        <v>88.608500000000006</v>
      </c>
      <c r="R12" s="40">
        <v>38.85</v>
      </c>
      <c r="T12" s="19"/>
    </row>
    <row r="13" spans="1:20" ht="15.75" x14ac:dyDescent="0.25">
      <c r="A13" s="31" t="s">
        <v>38</v>
      </c>
      <c r="B13" s="32" t="s">
        <v>39</v>
      </c>
      <c r="C13" s="43" t="s">
        <v>16</v>
      </c>
      <c r="D13" s="34">
        <v>73.326350000000005</v>
      </c>
      <c r="E13" s="35">
        <v>37.472000000000001</v>
      </c>
      <c r="F13" s="36">
        <v>0</v>
      </c>
      <c r="G13" s="37">
        <v>68.633300000000006</v>
      </c>
      <c r="H13" s="38" t="s">
        <v>17</v>
      </c>
      <c r="I13" s="39">
        <v>73.328699999999998</v>
      </c>
      <c r="J13" s="40">
        <v>37.89</v>
      </c>
      <c r="K13" s="42">
        <v>64.389200000000002</v>
      </c>
      <c r="L13" s="40">
        <v>32.479999999999997</v>
      </c>
      <c r="M13" s="39">
        <v>90.3172</v>
      </c>
      <c r="N13" s="40">
        <v>38.29</v>
      </c>
      <c r="O13" s="39">
        <v>56.987699999999997</v>
      </c>
      <c r="P13" s="40">
        <v>36.71</v>
      </c>
      <c r="Q13" s="42">
        <v>86.302000000000007</v>
      </c>
      <c r="R13" s="40">
        <v>41.99</v>
      </c>
      <c r="T13" s="19"/>
    </row>
    <row r="14" spans="1:20" ht="15.75" x14ac:dyDescent="0.25">
      <c r="A14" s="31" t="s">
        <v>36</v>
      </c>
      <c r="B14" s="32" t="s">
        <v>40</v>
      </c>
      <c r="C14" s="33" t="s">
        <v>24</v>
      </c>
      <c r="D14" s="34">
        <v>73.297716666666659</v>
      </c>
      <c r="E14" s="35">
        <v>36.777999999999992</v>
      </c>
      <c r="F14" s="36">
        <v>0.2</v>
      </c>
      <c r="G14" s="37">
        <v>67.868300000000005</v>
      </c>
      <c r="H14" s="38" t="s">
        <v>17</v>
      </c>
      <c r="I14" s="39">
        <v>63.851599999999998</v>
      </c>
      <c r="J14" s="40">
        <v>38.479999999999997</v>
      </c>
      <c r="K14" s="41">
        <v>71.113</v>
      </c>
      <c r="L14" s="40">
        <v>35.53</v>
      </c>
      <c r="M14" s="39">
        <v>88.027100000000004</v>
      </c>
      <c r="N14" s="40">
        <v>35.729999999999997</v>
      </c>
      <c r="O14" s="39">
        <v>56.178100000000001</v>
      </c>
      <c r="P14" s="40">
        <v>33.86</v>
      </c>
      <c r="Q14" s="42">
        <v>92.748199999999997</v>
      </c>
      <c r="R14" s="40">
        <v>40.29</v>
      </c>
      <c r="T14" s="19"/>
    </row>
    <row r="15" spans="1:20" ht="15.75" x14ac:dyDescent="0.25">
      <c r="A15" s="31" t="s">
        <v>41</v>
      </c>
      <c r="B15" s="32" t="s">
        <v>42</v>
      </c>
      <c r="C15" s="33" t="s">
        <v>35</v>
      </c>
      <c r="D15" s="34">
        <v>72.892733333333339</v>
      </c>
      <c r="E15" s="35">
        <v>36.83</v>
      </c>
      <c r="F15" s="36">
        <v>0.2</v>
      </c>
      <c r="G15" s="37">
        <v>64.235100000000003</v>
      </c>
      <c r="H15" s="38" t="s">
        <v>17</v>
      </c>
      <c r="I15" s="39">
        <v>69.634699999999995</v>
      </c>
      <c r="J15" s="40">
        <v>39.76</v>
      </c>
      <c r="K15" s="41">
        <v>72.864900000000006</v>
      </c>
      <c r="L15" s="40">
        <v>34.15</v>
      </c>
      <c r="M15" s="39">
        <v>86.067300000000003</v>
      </c>
      <c r="N15" s="40">
        <v>39.270000000000003</v>
      </c>
      <c r="O15" s="39">
        <v>54.487400000000001</v>
      </c>
      <c r="P15" s="40">
        <v>33.96</v>
      </c>
      <c r="Q15" s="42">
        <v>90.066999999999993</v>
      </c>
      <c r="R15" s="40">
        <v>37.01</v>
      </c>
      <c r="T15" s="19"/>
    </row>
    <row r="16" spans="1:20" ht="15.75" x14ac:dyDescent="0.25">
      <c r="A16" s="31" t="s">
        <v>43</v>
      </c>
      <c r="B16" s="32" t="s">
        <v>44</v>
      </c>
      <c r="C16" s="33" t="s">
        <v>24</v>
      </c>
      <c r="D16" s="34">
        <v>72.525283333333334</v>
      </c>
      <c r="E16" s="35">
        <v>37.682000000000002</v>
      </c>
      <c r="F16" s="36">
        <v>0.2</v>
      </c>
      <c r="G16" s="37">
        <v>62.546900000000001</v>
      </c>
      <c r="H16" s="38" t="s">
        <v>17</v>
      </c>
      <c r="I16" s="39">
        <v>63.396799999999999</v>
      </c>
      <c r="J16" s="40">
        <v>41.04</v>
      </c>
      <c r="K16" s="41">
        <v>71.203900000000004</v>
      </c>
      <c r="L16" s="40">
        <v>34.15</v>
      </c>
      <c r="M16" s="39">
        <v>85.916399999999996</v>
      </c>
      <c r="N16" s="40">
        <v>37.99</v>
      </c>
      <c r="O16" s="39">
        <v>59.207700000000003</v>
      </c>
      <c r="P16" s="40">
        <v>35.33</v>
      </c>
      <c r="Q16" s="42">
        <v>92.88</v>
      </c>
      <c r="R16" s="40">
        <v>39.9</v>
      </c>
      <c r="T16" s="19"/>
    </row>
    <row r="17" spans="1:20" ht="15.75" x14ac:dyDescent="0.25">
      <c r="A17" s="31" t="s">
        <v>28</v>
      </c>
      <c r="B17" s="32" t="s">
        <v>45</v>
      </c>
      <c r="C17" s="33" t="s">
        <v>16</v>
      </c>
      <c r="D17" s="34">
        <v>72.116183333333325</v>
      </c>
      <c r="E17" s="35">
        <v>36.128</v>
      </c>
      <c r="F17" s="36">
        <v>0.2</v>
      </c>
      <c r="G17" s="37">
        <v>63.7727</v>
      </c>
      <c r="H17" s="38" t="s">
        <v>17</v>
      </c>
      <c r="I17" s="39">
        <v>67.390900000000002</v>
      </c>
      <c r="J17" s="40">
        <v>37.6</v>
      </c>
      <c r="K17" s="41">
        <v>76.025899999999993</v>
      </c>
      <c r="L17" s="40">
        <v>33.56</v>
      </c>
      <c r="M17" s="39">
        <v>88.072800000000001</v>
      </c>
      <c r="N17" s="40">
        <v>37.5</v>
      </c>
      <c r="O17" s="39">
        <v>57.141399999999997</v>
      </c>
      <c r="P17" s="40">
        <v>34.840000000000003</v>
      </c>
      <c r="Q17" s="42">
        <v>80.293400000000005</v>
      </c>
      <c r="R17" s="40">
        <v>37.14</v>
      </c>
      <c r="T17" s="19"/>
    </row>
    <row r="18" spans="1:20" ht="15.75" x14ac:dyDescent="0.25">
      <c r="A18" s="31" t="s">
        <v>46</v>
      </c>
      <c r="B18" s="32" t="s">
        <v>47</v>
      </c>
      <c r="C18" s="43" t="s">
        <v>24</v>
      </c>
      <c r="D18" s="34">
        <v>71.793166666666664</v>
      </c>
      <c r="E18" s="35">
        <v>35.867999999999995</v>
      </c>
      <c r="F18" s="36">
        <v>0.2</v>
      </c>
      <c r="G18" s="37">
        <v>63.1252</v>
      </c>
      <c r="H18" s="38" t="s">
        <v>17</v>
      </c>
      <c r="I18" s="39">
        <v>69.692400000000006</v>
      </c>
      <c r="J18" s="40">
        <v>38.880000000000003</v>
      </c>
      <c r="K18" s="41">
        <v>76.531899999999993</v>
      </c>
      <c r="L18" s="40">
        <v>34.25</v>
      </c>
      <c r="M18" s="39">
        <v>90.422300000000007</v>
      </c>
      <c r="N18" s="40">
        <v>37.01</v>
      </c>
      <c r="O18" s="39">
        <v>51.920299999999997</v>
      </c>
      <c r="P18" s="40">
        <v>31.4</v>
      </c>
      <c r="Q18" s="42">
        <v>79.066900000000004</v>
      </c>
      <c r="R18" s="40">
        <v>37.799999999999997</v>
      </c>
      <c r="T18" s="19"/>
    </row>
    <row r="19" spans="1:20" ht="15.75" x14ac:dyDescent="0.25">
      <c r="A19" s="31" t="s">
        <v>25</v>
      </c>
      <c r="B19" s="32" t="s">
        <v>48</v>
      </c>
      <c r="C19" s="43" t="s">
        <v>35</v>
      </c>
      <c r="D19" s="34">
        <v>71.635566666666662</v>
      </c>
      <c r="E19" s="35">
        <v>37.152000000000001</v>
      </c>
      <c r="F19" s="36">
        <v>0</v>
      </c>
      <c r="G19" s="37">
        <v>65.7667</v>
      </c>
      <c r="H19" s="38" t="s">
        <v>17</v>
      </c>
      <c r="I19" s="39">
        <v>69.507199999999997</v>
      </c>
      <c r="J19" s="40">
        <v>41.34</v>
      </c>
      <c r="K19" s="42">
        <v>67.729100000000003</v>
      </c>
      <c r="L19" s="40">
        <v>33.17</v>
      </c>
      <c r="M19" s="39">
        <v>85.846800000000002</v>
      </c>
      <c r="N19" s="40">
        <v>38.58</v>
      </c>
      <c r="O19" s="39">
        <v>56.330800000000004</v>
      </c>
      <c r="P19" s="40">
        <v>34.74</v>
      </c>
      <c r="Q19" s="42">
        <v>84.632800000000003</v>
      </c>
      <c r="R19" s="40">
        <v>37.93</v>
      </c>
      <c r="T19" s="19"/>
    </row>
    <row r="20" spans="1:20" ht="15.75" x14ac:dyDescent="0.25">
      <c r="A20" s="31" t="s">
        <v>20</v>
      </c>
      <c r="B20" s="32" t="s">
        <v>49</v>
      </c>
      <c r="C20" s="43" t="s">
        <v>16</v>
      </c>
      <c r="D20" s="34">
        <v>71.382900000000006</v>
      </c>
      <c r="E20" s="35">
        <v>35.478000000000002</v>
      </c>
      <c r="F20" s="36">
        <v>0</v>
      </c>
      <c r="G20" s="37">
        <v>64.6648</v>
      </c>
      <c r="H20" s="38" t="s">
        <v>17</v>
      </c>
      <c r="I20" s="39">
        <v>58.984099999999998</v>
      </c>
      <c r="J20" s="40">
        <v>36.020000000000003</v>
      </c>
      <c r="K20" s="42">
        <v>65.569599999999994</v>
      </c>
      <c r="L20" s="40">
        <v>32.97</v>
      </c>
      <c r="M20" s="39">
        <v>100.2</v>
      </c>
      <c r="N20" s="40">
        <v>38.78</v>
      </c>
      <c r="O20" s="39">
        <v>51.067900000000002</v>
      </c>
      <c r="P20" s="40">
        <v>32.090000000000003</v>
      </c>
      <c r="Q20" s="42">
        <v>87.811000000000007</v>
      </c>
      <c r="R20" s="40">
        <v>37.53</v>
      </c>
      <c r="T20" s="19"/>
    </row>
    <row r="21" spans="1:20" ht="15.75" x14ac:dyDescent="0.25">
      <c r="A21" s="31" t="s">
        <v>14</v>
      </c>
      <c r="B21" s="32" t="s">
        <v>50</v>
      </c>
      <c r="C21" s="43" t="s">
        <v>16</v>
      </c>
      <c r="D21" s="34">
        <v>71.082949999999997</v>
      </c>
      <c r="E21" s="35">
        <v>35.347999999999999</v>
      </c>
      <c r="F21" s="36">
        <v>0</v>
      </c>
      <c r="G21" s="37">
        <v>63.7958</v>
      </c>
      <c r="H21" s="38" t="s">
        <v>17</v>
      </c>
      <c r="I21" s="39">
        <v>60.315800000000003</v>
      </c>
      <c r="J21" s="40">
        <v>35.04</v>
      </c>
      <c r="K21" s="42">
        <v>65.571799999999996</v>
      </c>
      <c r="L21" s="40">
        <v>30.81</v>
      </c>
      <c r="M21" s="39">
        <v>94.384299999999996</v>
      </c>
      <c r="N21" s="40">
        <v>37.5</v>
      </c>
      <c r="O21" s="39">
        <v>61.990200000000002</v>
      </c>
      <c r="P21" s="40">
        <v>36.909999999999997</v>
      </c>
      <c r="Q21" s="42">
        <v>80.439800000000005</v>
      </c>
      <c r="R21" s="40">
        <v>36.479999999999997</v>
      </c>
      <c r="T21" s="19"/>
    </row>
    <row r="22" spans="1:20" ht="15.75" x14ac:dyDescent="0.25">
      <c r="A22" s="31" t="s">
        <v>43</v>
      </c>
      <c r="B22" s="32" t="s">
        <v>51</v>
      </c>
      <c r="C22" s="43" t="s">
        <v>24</v>
      </c>
      <c r="D22" s="34">
        <v>70.927749999999989</v>
      </c>
      <c r="E22" s="35">
        <v>36.582000000000001</v>
      </c>
      <c r="F22" s="36">
        <v>0</v>
      </c>
      <c r="G22" s="37">
        <v>61.395400000000002</v>
      </c>
      <c r="H22" s="38" t="s">
        <v>17</v>
      </c>
      <c r="I22" s="39">
        <v>64.104399999999998</v>
      </c>
      <c r="J22" s="40">
        <v>40.75</v>
      </c>
      <c r="K22" s="42">
        <v>64.597200000000001</v>
      </c>
      <c r="L22" s="40">
        <v>34.450000000000003</v>
      </c>
      <c r="M22" s="39">
        <v>96.784199999999998</v>
      </c>
      <c r="N22" s="40">
        <v>36.61</v>
      </c>
      <c r="O22" s="39">
        <v>45.118000000000002</v>
      </c>
      <c r="P22" s="40">
        <v>31.2</v>
      </c>
      <c r="Q22" s="42">
        <v>93.567300000000003</v>
      </c>
      <c r="R22" s="40">
        <v>39.9</v>
      </c>
      <c r="T22" s="19"/>
    </row>
    <row r="23" spans="1:20" ht="16.5" thickBot="1" x14ac:dyDescent="0.3">
      <c r="A23" s="44" t="s">
        <v>52</v>
      </c>
      <c r="B23" s="45" t="s">
        <v>53</v>
      </c>
      <c r="C23" s="46" t="s">
        <v>54</v>
      </c>
      <c r="D23" s="47">
        <v>65.975983333333332</v>
      </c>
      <c r="E23" s="48">
        <v>36.352000000000004</v>
      </c>
      <c r="F23" s="49">
        <v>0</v>
      </c>
      <c r="G23" s="50">
        <v>54.724299999999999</v>
      </c>
      <c r="H23" s="51" t="s">
        <v>17</v>
      </c>
      <c r="I23" s="52">
        <v>63.244100000000003</v>
      </c>
      <c r="J23" s="53">
        <v>36.520000000000003</v>
      </c>
      <c r="K23" s="54">
        <v>66.715900000000005</v>
      </c>
      <c r="L23" s="53">
        <v>35.43</v>
      </c>
      <c r="M23" s="52">
        <v>81.323099999999997</v>
      </c>
      <c r="N23" s="53">
        <v>37.5</v>
      </c>
      <c r="O23" s="52">
        <v>48.0657</v>
      </c>
      <c r="P23" s="53">
        <v>33.07</v>
      </c>
      <c r="Q23" s="54">
        <v>81.782799999999995</v>
      </c>
      <c r="R23" s="53">
        <v>39.24</v>
      </c>
      <c r="T23" s="19"/>
    </row>
    <row r="24" spans="1:20" ht="15.75" x14ac:dyDescent="0.25">
      <c r="A24" s="55"/>
      <c r="C24" s="56"/>
      <c r="D24" s="57"/>
      <c r="E24" s="58"/>
      <c r="F24" s="59"/>
      <c r="G24" s="60"/>
      <c r="H24" s="61"/>
      <c r="I24" s="62"/>
      <c r="J24" s="63"/>
      <c r="K24" s="64"/>
      <c r="L24" s="65"/>
      <c r="M24" s="62"/>
      <c r="N24" s="63"/>
      <c r="O24" s="64"/>
      <c r="P24" s="65"/>
      <c r="Q24" s="62"/>
      <c r="R24" s="63"/>
    </row>
    <row r="25" spans="1:20" ht="15.75" x14ac:dyDescent="0.25">
      <c r="A25" s="55"/>
      <c r="C25" s="66" t="s">
        <v>55</v>
      </c>
      <c r="D25" s="67">
        <f>AVERAGE(D3:D23)</f>
        <v>73.368214285714288</v>
      </c>
      <c r="E25" s="68">
        <f>AVERAGE(E3:E23)</f>
        <v>36.958380952380949</v>
      </c>
      <c r="F25" s="68"/>
      <c r="G25" s="69">
        <f>AVERAGE(G3:G23)</f>
        <v>64.96739523809525</v>
      </c>
      <c r="H25" s="70"/>
      <c r="I25" s="71">
        <f t="shared" ref="I25:R25" si="0">AVERAGE(I3:I23)</f>
        <v>69.096733333333333</v>
      </c>
      <c r="J25" s="72">
        <f t="shared" si="0"/>
        <v>39.336666666666666</v>
      </c>
      <c r="K25" s="69">
        <f t="shared" si="0"/>
        <v>70.40488095238095</v>
      </c>
      <c r="L25" s="70">
        <f t="shared" si="0"/>
        <v>33.99761904761904</v>
      </c>
      <c r="M25" s="71">
        <f t="shared" si="0"/>
        <v>93.229366666666664</v>
      </c>
      <c r="N25" s="72">
        <f t="shared" si="0"/>
        <v>38.053333333333342</v>
      </c>
      <c r="O25" s="69">
        <f t="shared" si="0"/>
        <v>56.252204761904764</v>
      </c>
      <c r="P25" s="70">
        <f t="shared" si="0"/>
        <v>34.983333333333334</v>
      </c>
      <c r="Q25" s="71">
        <f t="shared" si="0"/>
        <v>86.258704761904767</v>
      </c>
      <c r="R25" s="72">
        <f t="shared" si="0"/>
        <v>38.420952380952379</v>
      </c>
    </row>
    <row r="26" spans="1:20" ht="15.75" x14ac:dyDescent="0.25">
      <c r="A26" s="55"/>
      <c r="C26" s="66" t="s">
        <v>56</v>
      </c>
      <c r="D26" s="67"/>
      <c r="E26" s="68"/>
      <c r="F26" s="59"/>
      <c r="G26" s="73">
        <v>5.3</v>
      </c>
      <c r="H26" s="74"/>
      <c r="I26" s="71">
        <v>4.2</v>
      </c>
      <c r="J26" s="75"/>
      <c r="K26" s="73">
        <v>7.8</v>
      </c>
      <c r="L26" s="74"/>
      <c r="M26" s="71">
        <v>9.6</v>
      </c>
      <c r="N26" s="75"/>
      <c r="O26" s="69">
        <v>9.3000000000000007</v>
      </c>
      <c r="P26" s="74"/>
      <c r="Q26" s="71" t="s">
        <v>57</v>
      </c>
      <c r="R26" s="75"/>
    </row>
    <row r="27" spans="1:20" ht="16.5" thickBot="1" x14ac:dyDescent="0.3">
      <c r="A27" s="76"/>
      <c r="B27" s="77"/>
      <c r="C27" s="78" t="s">
        <v>58</v>
      </c>
      <c r="D27" s="79"/>
      <c r="E27" s="80"/>
      <c r="F27" s="81"/>
      <c r="G27" s="82">
        <v>61</v>
      </c>
      <c r="H27" s="83"/>
      <c r="I27" s="84">
        <v>61</v>
      </c>
      <c r="J27" s="85"/>
      <c r="K27" s="82">
        <v>55</v>
      </c>
      <c r="L27" s="83"/>
      <c r="M27" s="84">
        <v>61</v>
      </c>
      <c r="N27" s="85"/>
      <c r="O27" s="86">
        <v>60</v>
      </c>
      <c r="P27" s="87"/>
      <c r="Q27" s="84">
        <v>40</v>
      </c>
      <c r="R27" s="85"/>
    </row>
    <row r="28" spans="1:20" ht="15.75" thickBot="1" x14ac:dyDescent="0.3">
      <c r="A28" s="88" t="s">
        <v>59</v>
      </c>
      <c r="B28" s="89"/>
      <c r="C28" s="89"/>
      <c r="D28" s="89"/>
      <c r="E28" s="89"/>
      <c r="F28" s="89"/>
      <c r="G28" s="89"/>
      <c r="H28" s="89"/>
      <c r="I28" s="89"/>
      <c r="J28" s="89"/>
      <c r="K28" s="89"/>
      <c r="L28" s="89"/>
      <c r="M28" s="89"/>
      <c r="N28" s="89"/>
      <c r="O28" s="89"/>
      <c r="P28" s="89"/>
      <c r="Q28" s="89"/>
      <c r="R28" s="90"/>
    </row>
  </sheetData>
  <mergeCells count="9">
    <mergeCell ref="O1:P1"/>
    <mergeCell ref="Q1:R1"/>
    <mergeCell ref="A28:R28"/>
    <mergeCell ref="A1:C1"/>
    <mergeCell ref="D1:F1"/>
    <mergeCell ref="G1:H1"/>
    <mergeCell ref="I1:J1"/>
    <mergeCell ref="K1:L1"/>
    <mergeCell ref="M1:N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R12"/>
  <sheetViews>
    <sheetView workbookViewId="0">
      <selection activeCell="R1" sqref="R1:R1048576"/>
    </sheetView>
  </sheetViews>
  <sheetFormatPr defaultColWidth="10.42578125" defaultRowHeight="15" x14ac:dyDescent="0.25"/>
  <cols>
    <col min="1" max="1" width="23.85546875" style="11" customWidth="1"/>
    <col min="2" max="2" width="16.140625" style="11" customWidth="1"/>
    <col min="3" max="3" width="26.42578125" style="11" customWidth="1"/>
    <col min="4" max="4" width="14.5703125" style="11" bestFit="1" customWidth="1"/>
    <col min="5" max="5" width="12.85546875" style="11" bestFit="1" customWidth="1"/>
    <col min="6" max="6" width="22" style="11" bestFit="1" customWidth="1"/>
    <col min="7" max="7" width="13.28515625" style="11" bestFit="1" customWidth="1"/>
    <col min="8" max="8" width="11.85546875" style="11" bestFit="1" customWidth="1"/>
    <col min="9" max="9" width="13.5703125" style="11" bestFit="1" customWidth="1"/>
    <col min="10" max="10" width="11.85546875" style="11" customWidth="1"/>
    <col min="11" max="11" width="13.5703125" style="11" bestFit="1" customWidth="1"/>
    <col min="12" max="12" width="11.85546875" style="11" customWidth="1"/>
    <col min="13" max="13" width="13.5703125" style="11" bestFit="1" customWidth="1"/>
    <col min="14" max="14" width="12.140625" style="11" bestFit="1" customWidth="1"/>
    <col min="15" max="15" width="13.5703125" style="11" bestFit="1" customWidth="1"/>
    <col min="16" max="16" width="12.140625" style="11" bestFit="1" customWidth="1"/>
    <col min="17" max="17" width="13.28515625" style="11" bestFit="1" customWidth="1"/>
    <col min="18" max="18" width="12.140625" style="11" bestFit="1" customWidth="1"/>
    <col min="19" max="16384" width="10.42578125" style="11"/>
  </cols>
  <sheetData>
    <row r="1" spans="1:18" ht="21.75" thickBot="1" x14ac:dyDescent="0.4">
      <c r="A1" s="1" t="s">
        <v>60</v>
      </c>
      <c r="B1" s="2"/>
      <c r="C1" s="2"/>
      <c r="D1" s="91" t="s">
        <v>1</v>
      </c>
      <c r="E1" s="92"/>
      <c r="F1" s="93"/>
      <c r="G1" s="5" t="s">
        <v>2</v>
      </c>
      <c r="H1" s="6"/>
      <c r="I1" s="7" t="s">
        <v>3</v>
      </c>
      <c r="J1" s="8"/>
      <c r="K1" s="5" t="s">
        <v>4</v>
      </c>
      <c r="L1" s="6"/>
      <c r="M1" s="94" t="s">
        <v>5</v>
      </c>
      <c r="N1" s="95"/>
      <c r="O1" s="5" t="s">
        <v>6</v>
      </c>
      <c r="P1" s="6"/>
    </row>
    <row r="2" spans="1:18" ht="16.5" thickBot="1" x14ac:dyDescent="0.3">
      <c r="A2" s="12" t="s">
        <v>8</v>
      </c>
      <c r="B2" s="12" t="s">
        <v>9</v>
      </c>
      <c r="C2" s="14" t="s">
        <v>10</v>
      </c>
      <c r="D2" s="96" t="s">
        <v>11</v>
      </c>
      <c r="E2" s="97" t="s">
        <v>12</v>
      </c>
      <c r="F2" s="98" t="s">
        <v>13</v>
      </c>
      <c r="G2" s="14" t="s">
        <v>11</v>
      </c>
      <c r="H2" s="99" t="s">
        <v>12</v>
      </c>
      <c r="I2" s="12" t="s">
        <v>11</v>
      </c>
      <c r="J2" s="12" t="s">
        <v>12</v>
      </c>
      <c r="K2" s="12" t="s">
        <v>11</v>
      </c>
      <c r="L2" s="12" t="s">
        <v>12</v>
      </c>
      <c r="M2" s="100" t="s">
        <v>11</v>
      </c>
      <c r="N2" s="100" t="s">
        <v>12</v>
      </c>
      <c r="O2" s="12" t="s">
        <v>11</v>
      </c>
      <c r="P2" s="12" t="s">
        <v>12</v>
      </c>
      <c r="R2" s="19"/>
    </row>
    <row r="3" spans="1:18" ht="15.75" x14ac:dyDescent="0.25">
      <c r="A3" s="101" t="s">
        <v>61</v>
      </c>
      <c r="B3" s="102" t="s">
        <v>62</v>
      </c>
      <c r="C3" s="103" t="s">
        <v>63</v>
      </c>
      <c r="D3" s="104">
        <v>70.571380000000005</v>
      </c>
      <c r="E3" s="105">
        <v>31.13</v>
      </c>
      <c r="F3" s="106">
        <v>0.75</v>
      </c>
      <c r="G3" s="107">
        <v>51.423099999999998</v>
      </c>
      <c r="H3" s="108" t="s">
        <v>17</v>
      </c>
      <c r="I3" s="109">
        <v>59.482799999999997</v>
      </c>
      <c r="J3" s="29">
        <v>29.63</v>
      </c>
      <c r="K3" s="110">
        <v>67.889600000000002</v>
      </c>
      <c r="L3" s="29">
        <v>28.25</v>
      </c>
      <c r="M3" s="110">
        <v>100.66</v>
      </c>
      <c r="N3" s="29">
        <v>35.24</v>
      </c>
      <c r="O3" s="110">
        <v>73.401399999999995</v>
      </c>
      <c r="P3" s="29">
        <v>31.4</v>
      </c>
      <c r="R3" s="19"/>
    </row>
    <row r="4" spans="1:18" ht="15.75" x14ac:dyDescent="0.25">
      <c r="A4" s="111" t="s">
        <v>64</v>
      </c>
      <c r="B4" s="112" t="s">
        <v>65</v>
      </c>
      <c r="C4" s="113" t="s">
        <v>63</v>
      </c>
      <c r="D4" s="114">
        <v>70.538299999999992</v>
      </c>
      <c r="E4" s="115">
        <v>33.71</v>
      </c>
      <c r="F4" s="116">
        <v>1</v>
      </c>
      <c r="G4" s="117">
        <v>52.752499999999998</v>
      </c>
      <c r="H4" s="118" t="s">
        <v>17</v>
      </c>
      <c r="I4" s="119">
        <v>70.906899999999993</v>
      </c>
      <c r="J4" s="40">
        <v>33.56</v>
      </c>
      <c r="K4" s="119">
        <v>59.754600000000003</v>
      </c>
      <c r="L4" s="40">
        <v>31.2</v>
      </c>
      <c r="M4" s="119">
        <v>100.6</v>
      </c>
      <c r="N4" s="40">
        <v>35.14</v>
      </c>
      <c r="O4" s="119">
        <v>68.677499999999995</v>
      </c>
      <c r="P4" s="40">
        <v>34.94</v>
      </c>
      <c r="R4" s="19"/>
    </row>
    <row r="5" spans="1:18" ht="15.75" x14ac:dyDescent="0.25">
      <c r="A5" s="111" t="s">
        <v>66</v>
      </c>
      <c r="B5" s="112" t="s">
        <v>67</v>
      </c>
      <c r="C5" s="113" t="s">
        <v>63</v>
      </c>
      <c r="D5" s="114">
        <v>70.171340000000001</v>
      </c>
      <c r="E5" s="115">
        <v>34.619999999999997</v>
      </c>
      <c r="F5" s="116">
        <v>1</v>
      </c>
      <c r="G5" s="117">
        <v>54.448</v>
      </c>
      <c r="H5" s="118" t="s">
        <v>17</v>
      </c>
      <c r="I5" s="119">
        <v>71.417400000000001</v>
      </c>
      <c r="J5" s="40">
        <v>34.35</v>
      </c>
      <c r="K5" s="119">
        <v>57.744399999999999</v>
      </c>
      <c r="L5" s="40">
        <v>32.869999999999997</v>
      </c>
      <c r="M5" s="119">
        <v>98.713200000000001</v>
      </c>
      <c r="N5" s="40">
        <v>34.74</v>
      </c>
      <c r="O5" s="119">
        <v>68.533699999999996</v>
      </c>
      <c r="P5" s="40">
        <v>36.520000000000003</v>
      </c>
      <c r="R5" s="19"/>
    </row>
    <row r="6" spans="1:18" ht="15.75" x14ac:dyDescent="0.25">
      <c r="A6" s="111" t="s">
        <v>64</v>
      </c>
      <c r="B6" s="112" t="s">
        <v>68</v>
      </c>
      <c r="C6" s="113" t="s">
        <v>63</v>
      </c>
      <c r="D6" s="114">
        <v>64.991520000000008</v>
      </c>
      <c r="E6" s="115">
        <v>33.760000000000005</v>
      </c>
      <c r="F6" s="116">
        <v>0.5</v>
      </c>
      <c r="G6" s="117">
        <v>48.778799999999997</v>
      </c>
      <c r="H6" s="118" t="s">
        <v>17</v>
      </c>
      <c r="I6" s="119">
        <v>73.6066</v>
      </c>
      <c r="J6" s="40">
        <v>34.65</v>
      </c>
      <c r="K6" s="119">
        <v>62.244500000000002</v>
      </c>
      <c r="L6" s="40">
        <v>30.81</v>
      </c>
      <c r="M6" s="120">
        <v>76.664400000000001</v>
      </c>
      <c r="N6" s="40">
        <v>34.74</v>
      </c>
      <c r="O6" s="120">
        <v>63.6633</v>
      </c>
      <c r="P6" s="40">
        <v>34.840000000000003</v>
      </c>
      <c r="R6" s="19"/>
    </row>
    <row r="7" spans="1:18" ht="15.75" x14ac:dyDescent="0.25">
      <c r="A7" s="111" t="s">
        <v>69</v>
      </c>
      <c r="B7" s="112" t="s">
        <v>70</v>
      </c>
      <c r="C7" s="113" t="s">
        <v>63</v>
      </c>
      <c r="D7" s="114">
        <v>62.184339999999999</v>
      </c>
      <c r="E7" s="115">
        <v>34.277500000000003</v>
      </c>
      <c r="F7" s="116">
        <v>0</v>
      </c>
      <c r="G7" s="117">
        <v>55.386000000000003</v>
      </c>
      <c r="H7" s="118" t="s">
        <v>17</v>
      </c>
      <c r="I7" s="120">
        <v>70.480099999999993</v>
      </c>
      <c r="J7" s="40">
        <v>35.14</v>
      </c>
      <c r="K7" s="120">
        <v>49.6999</v>
      </c>
      <c r="L7" s="40">
        <v>33.56</v>
      </c>
      <c r="M7" s="120">
        <v>76.094300000000004</v>
      </c>
      <c r="N7" s="40">
        <v>33.96</v>
      </c>
      <c r="O7" s="120">
        <v>59.261400000000002</v>
      </c>
      <c r="P7" s="40">
        <v>34.450000000000003</v>
      </c>
      <c r="R7" s="19"/>
    </row>
    <row r="8" spans="1:18" ht="16.5" thickBot="1" x14ac:dyDescent="0.3">
      <c r="A8" s="121" t="s">
        <v>69</v>
      </c>
      <c r="B8" s="122" t="s">
        <v>71</v>
      </c>
      <c r="C8" s="123" t="s">
        <v>63</v>
      </c>
      <c r="D8" s="124">
        <v>60.152680000000011</v>
      </c>
      <c r="E8" s="125">
        <v>35.75</v>
      </c>
      <c r="F8" s="126">
        <v>0</v>
      </c>
      <c r="G8" s="127">
        <v>47.939100000000003</v>
      </c>
      <c r="H8" s="128" t="s">
        <v>17</v>
      </c>
      <c r="I8" s="129">
        <v>68.344099999999997</v>
      </c>
      <c r="J8" s="53">
        <v>37.299999999999997</v>
      </c>
      <c r="K8" s="129">
        <v>49.944000000000003</v>
      </c>
      <c r="L8" s="53">
        <v>33.46</v>
      </c>
      <c r="M8" s="129">
        <v>79.4071</v>
      </c>
      <c r="N8" s="53">
        <v>35.43</v>
      </c>
      <c r="O8" s="129">
        <v>55.129100000000001</v>
      </c>
      <c r="P8" s="53">
        <v>36.81</v>
      </c>
      <c r="R8" s="19"/>
    </row>
    <row r="9" spans="1:18" x14ac:dyDescent="0.25">
      <c r="A9" s="55"/>
      <c r="D9" s="64"/>
      <c r="E9" s="130"/>
      <c r="F9" s="65"/>
      <c r="G9" s="64"/>
      <c r="H9" s="65"/>
      <c r="I9" s="62"/>
      <c r="J9" s="63"/>
      <c r="K9" s="64"/>
      <c r="L9" s="65"/>
      <c r="M9" s="131"/>
      <c r="N9" s="132"/>
      <c r="O9" s="64"/>
      <c r="P9" s="65"/>
    </row>
    <row r="10" spans="1:18" x14ac:dyDescent="0.25">
      <c r="A10" s="55"/>
      <c r="C10" s="133" t="s">
        <v>55</v>
      </c>
      <c r="D10" s="134">
        <f>AVERAGE(D3:D8)</f>
        <v>66.434926666666684</v>
      </c>
      <c r="E10" s="135">
        <f>AVERAGE(E3:E8)</f>
        <v>33.874583333333341</v>
      </c>
      <c r="F10" s="65"/>
      <c r="G10" s="69">
        <f>AVERAGE(G3:G8)</f>
        <v>51.787916666666668</v>
      </c>
      <c r="H10" s="65"/>
      <c r="I10" s="71">
        <f>AVERAGE(I3:I8)</f>
        <v>69.039649999999995</v>
      </c>
      <c r="J10" s="72">
        <f>AVERAGE(J3:J8)</f>
        <v>34.104999999999997</v>
      </c>
      <c r="K10" s="69">
        <f>AVERAGE(K3:K8)</f>
        <v>57.879500000000007</v>
      </c>
      <c r="L10" s="70">
        <f>AVERAGE(L3:L8)</f>
        <v>31.691666666666666</v>
      </c>
      <c r="M10" s="136">
        <f t="shared" ref="M10:P10" si="0">AVERAGE(M3:M8)</f>
        <v>88.68983333333334</v>
      </c>
      <c r="N10" s="137">
        <f t="shared" si="0"/>
        <v>34.875000000000007</v>
      </c>
      <c r="O10" s="69">
        <f t="shared" si="0"/>
        <v>64.77773333333333</v>
      </c>
      <c r="P10" s="70">
        <f t="shared" si="0"/>
        <v>34.826666666666675</v>
      </c>
    </row>
    <row r="11" spans="1:18" x14ac:dyDescent="0.25">
      <c r="A11" s="55"/>
      <c r="C11" s="133" t="s">
        <v>56</v>
      </c>
      <c r="D11" s="64"/>
      <c r="E11" s="130"/>
      <c r="F11" s="65"/>
      <c r="G11" s="69" t="s">
        <v>72</v>
      </c>
      <c r="H11" s="65"/>
      <c r="I11" s="71">
        <v>3</v>
      </c>
      <c r="J11" s="63"/>
      <c r="K11" s="69">
        <v>11.4</v>
      </c>
      <c r="L11" s="65"/>
      <c r="M11" s="136">
        <v>7.4</v>
      </c>
      <c r="N11" s="132"/>
      <c r="O11" s="69">
        <v>6.6</v>
      </c>
      <c r="P11" s="65"/>
    </row>
    <row r="12" spans="1:18" ht="15.75" thickBot="1" x14ac:dyDescent="0.3">
      <c r="A12" s="76"/>
      <c r="B12" s="77"/>
      <c r="C12" s="138" t="s">
        <v>58</v>
      </c>
      <c r="D12" s="139"/>
      <c r="E12" s="140"/>
      <c r="F12" s="87"/>
      <c r="G12" s="86">
        <v>16</v>
      </c>
      <c r="H12" s="87"/>
      <c r="I12" s="84">
        <v>14</v>
      </c>
      <c r="J12" s="85"/>
      <c r="K12" s="86">
        <v>16</v>
      </c>
      <c r="L12" s="87"/>
      <c r="M12" s="141">
        <v>16</v>
      </c>
      <c r="N12" s="142"/>
      <c r="O12" s="86">
        <v>16</v>
      </c>
      <c r="P12" s="87"/>
    </row>
  </sheetData>
  <mergeCells count="7">
    <mergeCell ref="O1:P1"/>
    <mergeCell ref="A1:C1"/>
    <mergeCell ref="D1:F1"/>
    <mergeCell ref="G1:H1"/>
    <mergeCell ref="I1:J1"/>
    <mergeCell ref="K1:L1"/>
    <mergeCell ref="M1:N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MG6 DC SUMMARY</vt:lpstr>
      <vt:lpstr>MG68 Conventional DC Summary</vt:lpstr>
    </vt:vector>
  </TitlesOfParts>
  <Company>North Carolina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Ryan William Heiniger</dc:creator>
  <cp:lastModifiedBy>Ryan William Heiniger</cp:lastModifiedBy>
  <dcterms:created xsi:type="dcterms:W3CDTF">2024-12-12T17:26:46Z</dcterms:created>
  <dcterms:modified xsi:type="dcterms:W3CDTF">2024-12-12T17:27:29Z</dcterms:modified>
</cp:coreProperties>
</file>