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0" yWindow="0" windowWidth="51600" windowHeight="17700"/>
  </bookViews>
  <sheets>
    <sheet name="MG5L FS SUMMARY" sheetId="1" r:id="rId1"/>
    <sheet name="MG4L5 Conventional FS 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O14" i="2"/>
  <c r="N14" i="2"/>
  <c r="M14" i="2"/>
  <c r="L14" i="2"/>
  <c r="K14" i="2"/>
  <c r="J14" i="2"/>
  <c r="I14" i="2"/>
  <c r="H14" i="2"/>
  <c r="G14" i="2"/>
  <c r="E14" i="2"/>
  <c r="D14" i="2"/>
  <c r="V22" i="1"/>
  <c r="U22" i="1"/>
  <c r="T22" i="1"/>
  <c r="S22" i="1"/>
  <c r="R22" i="1"/>
  <c r="Q22" i="1"/>
  <c r="O22" i="1"/>
  <c r="N22" i="1"/>
  <c r="M22" i="1"/>
  <c r="L22" i="1"/>
  <c r="K22" i="1"/>
  <c r="J22" i="1"/>
  <c r="I22" i="1"/>
  <c r="H22" i="1"/>
  <c r="G22" i="1"/>
  <c r="E22" i="1"/>
  <c r="D22" i="1"/>
</calcChain>
</file>

<file path=xl/sharedStrings.xml><?xml version="1.0" encoding="utf-8"?>
<sst xmlns="http://schemas.openxmlformats.org/spreadsheetml/2006/main" count="166" uniqueCount="74">
  <si>
    <t>MG5L Full Season Summary</t>
  </si>
  <si>
    <t>STATEWIDE</t>
  </si>
  <si>
    <t>Beaufort</t>
  </si>
  <si>
    <t>Bertie</t>
  </si>
  <si>
    <t>Edgecombe</t>
  </si>
  <si>
    <t>Pasquotank</t>
  </si>
  <si>
    <t>Person</t>
  </si>
  <si>
    <t>Robeson</t>
  </si>
  <si>
    <t>Rowan</t>
  </si>
  <si>
    <t>Union</t>
  </si>
  <si>
    <t>Company/Brand</t>
  </si>
  <si>
    <t>Variety</t>
  </si>
  <si>
    <t>Trait</t>
  </si>
  <si>
    <t>Yield (bu/A)</t>
  </si>
  <si>
    <t>Height (in)</t>
  </si>
  <si>
    <t>% Top Yield Group</t>
  </si>
  <si>
    <t>Dyna-Gro</t>
  </si>
  <si>
    <t>S55XF95</t>
  </si>
  <si>
    <t>XtendFlex</t>
  </si>
  <si>
    <t>-</t>
  </si>
  <si>
    <t>Southern Harvest</t>
  </si>
  <si>
    <t>SH5523E3</t>
  </si>
  <si>
    <t>Enlist</t>
  </si>
  <si>
    <t>Stine</t>
  </si>
  <si>
    <t>55EG20</t>
  </si>
  <si>
    <t>HiSOY</t>
  </si>
  <si>
    <t>HS58F30</t>
  </si>
  <si>
    <t>AXIS</t>
  </si>
  <si>
    <t>5905XF</t>
  </si>
  <si>
    <t>Revere</t>
  </si>
  <si>
    <t>5735XFS</t>
  </si>
  <si>
    <t>XtendFlex/STS</t>
  </si>
  <si>
    <t>Progeny</t>
  </si>
  <si>
    <t>P5751XF</t>
  </si>
  <si>
    <t>UniSouth Genetics</t>
  </si>
  <si>
    <t>USG7584XF</t>
  </si>
  <si>
    <t>Integra</t>
  </si>
  <si>
    <t>XF5834S</t>
  </si>
  <si>
    <t>Asgrow</t>
  </si>
  <si>
    <t>AG56XF2</t>
  </si>
  <si>
    <t>DONMARIO SEEDS</t>
  </si>
  <si>
    <t>DM59E01S</t>
  </si>
  <si>
    <t>S58XF24</t>
  </si>
  <si>
    <t>Seedway</t>
  </si>
  <si>
    <t>SG5643XTF</t>
  </si>
  <si>
    <t>SH5724E3</t>
  </si>
  <si>
    <t>AG58XF3</t>
  </si>
  <si>
    <t>HS57E40</t>
  </si>
  <si>
    <t>Syngenta</t>
  </si>
  <si>
    <t>NK58-B8E3S</t>
  </si>
  <si>
    <t>Enlist/STS</t>
  </si>
  <si>
    <t>NK56-Z6XF</t>
  </si>
  <si>
    <t>Mean</t>
  </si>
  <si>
    <t>LSD (p=0.10)</t>
  </si>
  <si>
    <t>ns (10.5)</t>
  </si>
  <si>
    <t>DF</t>
  </si>
  <si>
    <t>Bolded varieties are not significantly different than highest yielding hybrids</t>
  </si>
  <si>
    <t>MG4L5 Conventional Full Season Summary</t>
  </si>
  <si>
    <t xml:space="preserve">AGSouth Genetics </t>
  </si>
  <si>
    <t>V4921S</t>
  </si>
  <si>
    <t>Conventional</t>
  </si>
  <si>
    <t>EXP4.6</t>
  </si>
  <si>
    <t>V5422</t>
  </si>
  <si>
    <t>Univ Missouri</t>
  </si>
  <si>
    <t>S20-7117</t>
  </si>
  <si>
    <t>S20-4428</t>
  </si>
  <si>
    <t>S20-1492</t>
  </si>
  <si>
    <t>S20-13179LL55</t>
  </si>
  <si>
    <t>LibertyLink</t>
  </si>
  <si>
    <t>NC Foundation Seed</t>
  </si>
  <si>
    <t>NCF47</t>
  </si>
  <si>
    <t>NCF53</t>
  </si>
  <si>
    <t>Perdue</t>
  </si>
  <si>
    <t>P48MO21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</si>
</sst>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9" fontId="6" fillId="0" borderId="11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9" fontId="6" fillId="0" borderId="16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3" xfId="0" applyFont="1" applyBorder="1"/>
    <xf numFmtId="0" fontId="9" fillId="0" borderId="24" xfId="0" applyFont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5" fillId="0" borderId="24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5" fillId="0" borderId="27" xfId="0" applyFont="1" applyBorder="1"/>
    <xf numFmtId="1" fontId="9" fillId="0" borderId="25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9" fillId="0" borderId="26" xfId="0" applyFont="1" applyBorder="1"/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" fontId="10" fillId="2" borderId="25" xfId="0" applyNumberFormat="1" applyFont="1" applyFill="1" applyBorder="1" applyAlignment="1">
      <alignment horizontal="center"/>
    </xf>
    <xf numFmtId="0" fontId="10" fillId="2" borderId="27" xfId="0" applyFont="1" applyFill="1" applyBorder="1"/>
    <xf numFmtId="1" fontId="10" fillId="0" borderId="25" xfId="0" applyNumberFormat="1" applyFont="1" applyBorder="1" applyAlignment="1">
      <alignment horizontal="center"/>
    </xf>
    <xf numFmtId="0" fontId="10" fillId="0" borderId="2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0" borderId="0" xfId="0" applyFont="1"/>
    <xf numFmtId="164" fontId="9" fillId="0" borderId="2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5" fillId="0" borderId="26" xfId="0" applyFont="1" applyBorder="1"/>
    <xf numFmtId="0" fontId="9" fillId="0" borderId="27" xfId="0" applyFont="1" applyBorder="1"/>
    <xf numFmtId="1" fontId="10" fillId="0" borderId="0" xfId="0" applyNumberFormat="1" applyFont="1" applyAlignment="1">
      <alignment horizontal="center"/>
    </xf>
    <xf numFmtId="0" fontId="10" fillId="0" borderId="26" xfId="0" applyFont="1" applyBorder="1" applyAlignment="1">
      <alignment horizontal="center"/>
    </xf>
    <xf numFmtId="1" fontId="10" fillId="4" borderId="25" xfId="0" applyNumberFormat="1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25"/>
  <sheetViews>
    <sheetView tabSelected="1" workbookViewId="0">
      <selection activeCell="C40" sqref="C40"/>
    </sheetView>
  </sheetViews>
  <sheetFormatPr defaultColWidth="10.42578125" defaultRowHeight="15" x14ac:dyDescent="0.25"/>
  <cols>
    <col min="1" max="1" width="24.42578125" style="11" customWidth="1"/>
    <col min="2" max="2" width="21.42578125" style="11" customWidth="1"/>
    <col min="3" max="3" width="31.5703125" style="11" customWidth="1"/>
    <col min="4" max="4" width="17.42578125" style="11" customWidth="1"/>
    <col min="5" max="5" width="22.85546875" style="11" customWidth="1"/>
    <col min="6" max="6" width="22.7109375" style="11" customWidth="1"/>
    <col min="7" max="7" width="14.5703125" style="11" customWidth="1"/>
    <col min="8" max="8" width="13.85546875" style="11" customWidth="1"/>
    <col min="9" max="9" width="13.28515625" style="11" customWidth="1"/>
    <col min="10" max="10" width="12.85546875" style="11" customWidth="1"/>
    <col min="11" max="11" width="13.42578125" style="11" customWidth="1"/>
    <col min="12" max="14" width="13.7109375" style="11" customWidth="1"/>
    <col min="15" max="15" width="14.85546875" style="11" customWidth="1"/>
    <col min="16" max="16" width="13.7109375" style="11" customWidth="1"/>
    <col min="17" max="17" width="14.85546875" style="11" customWidth="1"/>
    <col min="18" max="18" width="14.5703125" style="11" customWidth="1"/>
    <col min="19" max="19" width="14.85546875" style="11" customWidth="1"/>
    <col min="20" max="20" width="13.7109375" style="11" customWidth="1"/>
    <col min="21" max="21" width="14.85546875" style="11" customWidth="1"/>
    <col min="22" max="22" width="14.5703125" style="11" customWidth="1"/>
    <col min="23" max="16384" width="10.42578125" style="11"/>
  </cols>
  <sheetData>
    <row r="1" spans="1:24" ht="21.75" thickBot="1" x14ac:dyDescent="0.4">
      <c r="A1" s="1" t="s">
        <v>0</v>
      </c>
      <c r="B1" s="2"/>
      <c r="C1" s="2"/>
      <c r="D1" s="3" t="s">
        <v>1</v>
      </c>
      <c r="E1" s="4"/>
      <c r="F1" s="4"/>
      <c r="G1" s="5" t="s">
        <v>2</v>
      </c>
      <c r="H1" s="6"/>
      <c r="I1" s="7" t="s">
        <v>3</v>
      </c>
      <c r="J1" s="8"/>
      <c r="K1" s="5" t="s">
        <v>4</v>
      </c>
      <c r="L1" s="6"/>
      <c r="M1" s="7" t="s">
        <v>5</v>
      </c>
      <c r="N1" s="8"/>
      <c r="O1" s="5" t="s">
        <v>6</v>
      </c>
      <c r="P1" s="6"/>
      <c r="Q1" s="9" t="s">
        <v>7</v>
      </c>
      <c r="R1" s="10"/>
      <c r="S1" s="5" t="s">
        <v>8</v>
      </c>
      <c r="T1" s="6"/>
      <c r="U1" s="9" t="s">
        <v>9</v>
      </c>
      <c r="V1" s="10"/>
    </row>
    <row r="2" spans="1:24" ht="16.5" thickBot="1" x14ac:dyDescent="0.3">
      <c r="A2" s="12" t="s">
        <v>10</v>
      </c>
      <c r="B2" s="13" t="s">
        <v>11</v>
      </c>
      <c r="C2" s="13" t="s">
        <v>12</v>
      </c>
      <c r="D2" s="14" t="s">
        <v>13</v>
      </c>
      <c r="E2" s="14" t="s">
        <v>14</v>
      </c>
      <c r="F2" s="15" t="s">
        <v>15</v>
      </c>
      <c r="G2" s="12" t="s">
        <v>13</v>
      </c>
      <c r="H2" s="12" t="s">
        <v>14</v>
      </c>
      <c r="I2" s="16" t="s">
        <v>13</v>
      </c>
      <c r="J2" s="16" t="s">
        <v>14</v>
      </c>
      <c r="K2" s="12" t="s">
        <v>13</v>
      </c>
      <c r="L2" s="12" t="s">
        <v>14</v>
      </c>
      <c r="M2" s="17" t="s">
        <v>13</v>
      </c>
      <c r="N2" s="17" t="s">
        <v>14</v>
      </c>
      <c r="O2" s="12" t="s">
        <v>13</v>
      </c>
      <c r="P2" s="12" t="s">
        <v>14</v>
      </c>
      <c r="Q2" s="17" t="s">
        <v>13</v>
      </c>
      <c r="R2" s="17" t="s">
        <v>14</v>
      </c>
      <c r="S2" s="12" t="s">
        <v>13</v>
      </c>
      <c r="T2" s="12" t="s">
        <v>14</v>
      </c>
      <c r="U2" s="17" t="s">
        <v>13</v>
      </c>
      <c r="V2" s="17" t="s">
        <v>14</v>
      </c>
      <c r="X2" s="18"/>
    </row>
    <row r="3" spans="1:24" ht="15.75" x14ac:dyDescent="0.25">
      <c r="A3" s="19" t="s">
        <v>16</v>
      </c>
      <c r="B3" s="20" t="s">
        <v>17</v>
      </c>
      <c r="C3" s="21" t="s">
        <v>18</v>
      </c>
      <c r="D3" s="22">
        <v>79.406762499999999</v>
      </c>
      <c r="E3" s="23">
        <v>38.27428571428571</v>
      </c>
      <c r="F3" s="24">
        <v>0.7142857142857143</v>
      </c>
      <c r="G3" s="25">
        <v>83.905699999999996</v>
      </c>
      <c r="H3" s="26">
        <v>45.28</v>
      </c>
      <c r="I3" s="27">
        <v>97.443399999999997</v>
      </c>
      <c r="J3" s="26">
        <v>35.729999999999997</v>
      </c>
      <c r="K3" s="27">
        <v>87.042699999999996</v>
      </c>
      <c r="L3" s="26">
        <v>39.17</v>
      </c>
      <c r="M3" s="28">
        <v>78.448999999999998</v>
      </c>
      <c r="N3" s="29">
        <v>43.8</v>
      </c>
      <c r="O3" s="30">
        <v>59.223700000000001</v>
      </c>
      <c r="P3" s="31" t="s">
        <v>19</v>
      </c>
      <c r="Q3" s="27">
        <v>72.396000000000001</v>
      </c>
      <c r="R3" s="26">
        <v>34.840000000000003</v>
      </c>
      <c r="S3" s="28">
        <v>93.348799999999997</v>
      </c>
      <c r="T3" s="26">
        <v>37.700000000000003</v>
      </c>
      <c r="U3" s="27">
        <v>63.444800000000001</v>
      </c>
      <c r="V3" s="26">
        <v>31.4</v>
      </c>
      <c r="X3" s="18"/>
    </row>
    <row r="4" spans="1:24" ht="15.75" x14ac:dyDescent="0.25">
      <c r="A4" s="32" t="s">
        <v>20</v>
      </c>
      <c r="B4" s="33" t="s">
        <v>21</v>
      </c>
      <c r="C4" s="34" t="s">
        <v>22</v>
      </c>
      <c r="D4" s="35">
        <v>79.147087500000012</v>
      </c>
      <c r="E4" s="36">
        <v>45.148571428571422</v>
      </c>
      <c r="F4" s="37">
        <v>0.5714285714285714</v>
      </c>
      <c r="G4" s="38">
        <v>73.452600000000004</v>
      </c>
      <c r="H4" s="39">
        <v>47.34</v>
      </c>
      <c r="I4" s="40">
        <v>101.82</v>
      </c>
      <c r="J4" s="39">
        <v>45.67</v>
      </c>
      <c r="K4" s="40">
        <v>89.145099999999999</v>
      </c>
      <c r="L4" s="39">
        <v>42.62</v>
      </c>
      <c r="M4" s="40">
        <v>82.915599999999998</v>
      </c>
      <c r="N4" s="41">
        <v>45.47</v>
      </c>
      <c r="O4" s="42">
        <v>54.0627</v>
      </c>
      <c r="P4" s="43" t="s">
        <v>19</v>
      </c>
      <c r="Q4" s="44">
        <v>68.096999999999994</v>
      </c>
      <c r="R4" s="39">
        <v>46.85</v>
      </c>
      <c r="S4" s="44">
        <v>99.021299999999997</v>
      </c>
      <c r="T4" s="39">
        <v>45.18</v>
      </c>
      <c r="U4" s="40">
        <v>64.662400000000005</v>
      </c>
      <c r="V4" s="39">
        <v>42.91</v>
      </c>
      <c r="X4" s="18"/>
    </row>
    <row r="5" spans="1:24" ht="15.75" x14ac:dyDescent="0.25">
      <c r="A5" s="32" t="s">
        <v>23</v>
      </c>
      <c r="B5" s="33" t="s">
        <v>24</v>
      </c>
      <c r="C5" s="45" t="s">
        <v>22</v>
      </c>
      <c r="D5" s="35">
        <v>79.133762500000003</v>
      </c>
      <c r="E5" s="36">
        <v>42.012857142857136</v>
      </c>
      <c r="F5" s="37">
        <v>0.2857142857142857</v>
      </c>
      <c r="G5" s="38">
        <v>77.334599999999995</v>
      </c>
      <c r="H5" s="39">
        <v>47.24</v>
      </c>
      <c r="I5" s="44">
        <v>91.7774</v>
      </c>
      <c r="J5" s="39">
        <v>48.23</v>
      </c>
      <c r="K5" s="46">
        <v>83.963300000000004</v>
      </c>
      <c r="L5" s="43">
        <v>36.81</v>
      </c>
      <c r="M5" s="40">
        <v>82.637799999999999</v>
      </c>
      <c r="N5" s="41">
        <v>42.32</v>
      </c>
      <c r="O5" s="42">
        <v>64.706000000000003</v>
      </c>
      <c r="P5" s="43" t="s">
        <v>19</v>
      </c>
      <c r="Q5" s="40">
        <v>80.031099999999995</v>
      </c>
      <c r="R5" s="39">
        <v>40.549999999999997</v>
      </c>
      <c r="S5" s="44">
        <v>99.394999999999996</v>
      </c>
      <c r="T5" s="39">
        <v>42.13</v>
      </c>
      <c r="U5" s="44">
        <v>53.224899999999998</v>
      </c>
      <c r="V5" s="39">
        <v>36.81</v>
      </c>
      <c r="X5" s="18"/>
    </row>
    <row r="6" spans="1:24" ht="15.75" x14ac:dyDescent="0.25">
      <c r="A6" s="32" t="s">
        <v>25</v>
      </c>
      <c r="B6" s="33" t="s">
        <v>26</v>
      </c>
      <c r="C6" s="45" t="s">
        <v>18</v>
      </c>
      <c r="D6" s="35">
        <v>78.9200625</v>
      </c>
      <c r="E6" s="36">
        <v>39.567142857142862</v>
      </c>
      <c r="F6" s="37">
        <v>0.7142857142857143</v>
      </c>
      <c r="G6" s="47">
        <v>84.257499999999993</v>
      </c>
      <c r="H6" s="39">
        <v>46.26</v>
      </c>
      <c r="I6" s="44">
        <v>87.717600000000004</v>
      </c>
      <c r="J6" s="39">
        <v>36.520000000000003</v>
      </c>
      <c r="K6" s="40">
        <v>86.293899999999994</v>
      </c>
      <c r="L6" s="39">
        <v>37.4</v>
      </c>
      <c r="M6" s="40">
        <v>81.7988</v>
      </c>
      <c r="N6" s="41">
        <v>44.49</v>
      </c>
      <c r="O6" s="42">
        <v>63.337800000000001</v>
      </c>
      <c r="P6" s="43" t="s">
        <v>19</v>
      </c>
      <c r="Q6" s="40">
        <v>73.104799999999997</v>
      </c>
      <c r="R6" s="39">
        <v>40.26</v>
      </c>
      <c r="S6" s="44">
        <v>92.434200000000004</v>
      </c>
      <c r="T6" s="39">
        <v>39.76</v>
      </c>
      <c r="U6" s="40">
        <v>62.415900000000001</v>
      </c>
      <c r="V6" s="39">
        <v>32.28</v>
      </c>
      <c r="X6" s="18"/>
    </row>
    <row r="7" spans="1:24" ht="15.75" x14ac:dyDescent="0.25">
      <c r="A7" s="32" t="s">
        <v>27</v>
      </c>
      <c r="B7" s="33" t="s">
        <v>28</v>
      </c>
      <c r="C7" s="45" t="s">
        <v>18</v>
      </c>
      <c r="D7" s="35">
        <v>78.853362500000003</v>
      </c>
      <c r="E7" s="36">
        <v>37.48714285714285</v>
      </c>
      <c r="F7" s="37">
        <v>0.5714285714285714</v>
      </c>
      <c r="G7" s="38">
        <v>76.019000000000005</v>
      </c>
      <c r="H7" s="39">
        <v>42.42</v>
      </c>
      <c r="I7" s="40">
        <v>98.1999</v>
      </c>
      <c r="J7" s="39">
        <v>38.58</v>
      </c>
      <c r="K7" s="40">
        <v>90.836399999999998</v>
      </c>
      <c r="L7" s="39">
        <v>35.93</v>
      </c>
      <c r="M7" s="44">
        <v>66.179100000000005</v>
      </c>
      <c r="N7" s="41">
        <v>38.979999999999997</v>
      </c>
      <c r="O7" s="42">
        <v>60.105499999999999</v>
      </c>
      <c r="P7" s="43" t="s">
        <v>19</v>
      </c>
      <c r="Q7" s="40">
        <v>77.414299999999997</v>
      </c>
      <c r="R7" s="39">
        <v>34.549999999999997</v>
      </c>
      <c r="S7" s="40">
        <v>108.57</v>
      </c>
      <c r="T7" s="39">
        <v>38.39</v>
      </c>
      <c r="U7" s="44">
        <v>53.502699999999997</v>
      </c>
      <c r="V7" s="39">
        <v>33.56</v>
      </c>
      <c r="X7" s="18"/>
    </row>
    <row r="8" spans="1:24" ht="15.75" x14ac:dyDescent="0.25">
      <c r="A8" s="32" t="s">
        <v>29</v>
      </c>
      <c r="B8" s="33" t="s">
        <v>30</v>
      </c>
      <c r="C8" s="34" t="s">
        <v>31</v>
      </c>
      <c r="D8" s="35">
        <v>78.777262499999992</v>
      </c>
      <c r="E8" s="36">
        <v>39.315714285714286</v>
      </c>
      <c r="F8" s="37">
        <v>0.2857142857142857</v>
      </c>
      <c r="G8" s="38">
        <v>76.8078</v>
      </c>
      <c r="H8" s="39">
        <v>46.56</v>
      </c>
      <c r="I8" s="44">
        <v>95.443600000000004</v>
      </c>
      <c r="J8" s="39">
        <v>36.71</v>
      </c>
      <c r="K8" s="46">
        <v>85.337400000000002</v>
      </c>
      <c r="L8" s="39">
        <v>39.67</v>
      </c>
      <c r="M8" s="40">
        <v>80.227800000000002</v>
      </c>
      <c r="N8" s="41">
        <v>44.69</v>
      </c>
      <c r="O8" s="42">
        <v>62.302300000000002</v>
      </c>
      <c r="P8" s="43" t="s">
        <v>19</v>
      </c>
      <c r="Q8" s="44">
        <v>71.507000000000005</v>
      </c>
      <c r="R8" s="39">
        <v>36.61</v>
      </c>
      <c r="S8" s="44">
        <v>95.7714</v>
      </c>
      <c r="T8" s="39">
        <v>40.159999999999997</v>
      </c>
      <c r="U8" s="40">
        <v>62.820799999999998</v>
      </c>
      <c r="V8" s="39">
        <v>30.81</v>
      </c>
      <c r="X8" s="18"/>
    </row>
    <row r="9" spans="1:24" ht="15.75" x14ac:dyDescent="0.25">
      <c r="A9" s="32" t="s">
        <v>32</v>
      </c>
      <c r="B9" s="33" t="s">
        <v>33</v>
      </c>
      <c r="C9" s="34" t="s">
        <v>18</v>
      </c>
      <c r="D9" s="35">
        <v>78.769962500000005</v>
      </c>
      <c r="E9" s="36">
        <v>40.042857142857144</v>
      </c>
      <c r="F9" s="37">
        <v>0.2857142857142857</v>
      </c>
      <c r="G9" s="38">
        <v>80.481700000000004</v>
      </c>
      <c r="H9" s="39">
        <v>44.78</v>
      </c>
      <c r="I9" s="44">
        <v>93.488799999999998</v>
      </c>
      <c r="J9" s="39">
        <v>39.07</v>
      </c>
      <c r="K9" s="46">
        <v>82.907200000000003</v>
      </c>
      <c r="L9" s="39">
        <v>41.04</v>
      </c>
      <c r="M9" s="40">
        <v>84.101900000000001</v>
      </c>
      <c r="N9" s="41">
        <v>43.6</v>
      </c>
      <c r="O9" s="42">
        <v>64.942700000000002</v>
      </c>
      <c r="P9" s="43" t="s">
        <v>19</v>
      </c>
      <c r="Q9" s="44">
        <v>69.461399999999998</v>
      </c>
      <c r="R9" s="39">
        <v>40.65</v>
      </c>
      <c r="S9" s="44">
        <v>93.865399999999994</v>
      </c>
      <c r="T9" s="39">
        <v>39.17</v>
      </c>
      <c r="U9" s="40">
        <v>60.910600000000002</v>
      </c>
      <c r="V9" s="39">
        <v>31.99</v>
      </c>
      <c r="X9" s="18"/>
    </row>
    <row r="10" spans="1:24" ht="15.75" x14ac:dyDescent="0.25">
      <c r="A10" s="32" t="s">
        <v>34</v>
      </c>
      <c r="B10" s="33" t="s">
        <v>35</v>
      </c>
      <c r="C10" s="45" t="s">
        <v>18</v>
      </c>
      <c r="D10" s="35">
        <v>78.759862499999997</v>
      </c>
      <c r="E10" s="36">
        <v>37.317142857142862</v>
      </c>
      <c r="F10" s="37">
        <v>0.7142857142857143</v>
      </c>
      <c r="G10" s="38">
        <v>74.743300000000005</v>
      </c>
      <c r="H10" s="39">
        <v>42.72</v>
      </c>
      <c r="I10" s="40">
        <v>103.57</v>
      </c>
      <c r="J10" s="39">
        <v>37.89</v>
      </c>
      <c r="K10" s="40">
        <v>89.020399999999995</v>
      </c>
      <c r="L10" s="39">
        <v>36.71</v>
      </c>
      <c r="M10" s="44">
        <v>63.930300000000003</v>
      </c>
      <c r="N10" s="41">
        <v>36.22</v>
      </c>
      <c r="O10" s="42">
        <v>56.546500000000002</v>
      </c>
      <c r="P10" s="43" t="s">
        <v>19</v>
      </c>
      <c r="Q10" s="40">
        <v>77.215000000000003</v>
      </c>
      <c r="R10" s="39">
        <v>34.65</v>
      </c>
      <c r="S10" s="40">
        <v>103.11</v>
      </c>
      <c r="T10" s="39">
        <v>39.86</v>
      </c>
      <c r="U10" s="40">
        <v>61.943399999999997</v>
      </c>
      <c r="V10" s="39">
        <v>33.17</v>
      </c>
      <c r="X10" s="18"/>
    </row>
    <row r="11" spans="1:24" ht="15.75" x14ac:dyDescent="0.25">
      <c r="A11" s="32" t="s">
        <v>36</v>
      </c>
      <c r="B11" s="33" t="s">
        <v>37</v>
      </c>
      <c r="C11" s="34" t="s">
        <v>31</v>
      </c>
      <c r="D11" s="35">
        <v>78.394125000000003</v>
      </c>
      <c r="E11" s="36">
        <v>38.667142857142856</v>
      </c>
      <c r="F11" s="37">
        <v>0.5714285714285714</v>
      </c>
      <c r="G11" s="47">
        <v>81.645099999999999</v>
      </c>
      <c r="H11" s="39">
        <v>43.11</v>
      </c>
      <c r="I11" s="44">
        <v>94.826899999999995</v>
      </c>
      <c r="J11" s="39">
        <v>36.42</v>
      </c>
      <c r="K11" s="46">
        <v>82.585300000000004</v>
      </c>
      <c r="L11" s="39">
        <v>36.71</v>
      </c>
      <c r="M11" s="40">
        <v>80.076700000000002</v>
      </c>
      <c r="N11" s="41">
        <v>43.11</v>
      </c>
      <c r="O11" s="42">
        <v>63.541899999999998</v>
      </c>
      <c r="P11" s="43" t="s">
        <v>19</v>
      </c>
      <c r="Q11" s="40">
        <v>73.4178</v>
      </c>
      <c r="R11" s="39">
        <v>38.78</v>
      </c>
      <c r="S11" s="44">
        <v>86.675399999999996</v>
      </c>
      <c r="T11" s="39">
        <v>38.39</v>
      </c>
      <c r="U11" s="40">
        <v>64.383899999999997</v>
      </c>
      <c r="V11" s="39">
        <v>34.15</v>
      </c>
      <c r="X11" s="18"/>
    </row>
    <row r="12" spans="1:24" ht="15.75" x14ac:dyDescent="0.25">
      <c r="A12" s="32" t="s">
        <v>38</v>
      </c>
      <c r="B12" s="33" t="s">
        <v>39</v>
      </c>
      <c r="C12" s="45" t="s">
        <v>18</v>
      </c>
      <c r="D12" s="35">
        <v>77.952274999999986</v>
      </c>
      <c r="E12" s="36">
        <v>38.132857142857141</v>
      </c>
      <c r="F12" s="37">
        <v>0.7142857142857143</v>
      </c>
      <c r="G12" s="47">
        <v>82.098200000000006</v>
      </c>
      <c r="H12" s="39">
        <v>43.8</v>
      </c>
      <c r="I12" s="40">
        <v>97.972899999999996</v>
      </c>
      <c r="J12" s="39">
        <v>37.01</v>
      </c>
      <c r="K12" s="40">
        <v>88.619900000000001</v>
      </c>
      <c r="L12" s="39">
        <v>39.96</v>
      </c>
      <c r="M12" s="40">
        <v>81.943899999999999</v>
      </c>
      <c r="N12" s="41">
        <v>42.03</v>
      </c>
      <c r="O12" s="42">
        <v>56.548400000000001</v>
      </c>
      <c r="P12" s="43" t="s">
        <v>19</v>
      </c>
      <c r="Q12" s="40">
        <v>73.400000000000006</v>
      </c>
      <c r="R12" s="39">
        <v>37.89</v>
      </c>
      <c r="S12" s="44">
        <v>89.274699999999996</v>
      </c>
      <c r="T12" s="39">
        <v>36.32</v>
      </c>
      <c r="U12" s="44">
        <v>53.760199999999998</v>
      </c>
      <c r="V12" s="39">
        <v>29.92</v>
      </c>
      <c r="X12" s="18"/>
    </row>
    <row r="13" spans="1:24" ht="15.75" x14ac:dyDescent="0.25">
      <c r="A13" s="32" t="s">
        <v>40</v>
      </c>
      <c r="B13" s="33" t="s">
        <v>41</v>
      </c>
      <c r="C13" s="34" t="s">
        <v>22</v>
      </c>
      <c r="D13" s="35">
        <v>77.833762499999992</v>
      </c>
      <c r="E13" s="36">
        <v>44.292857142857137</v>
      </c>
      <c r="F13" s="37">
        <v>0.2857142857142857</v>
      </c>
      <c r="G13" s="38">
        <v>76.765799999999999</v>
      </c>
      <c r="H13" s="39">
        <v>48.23</v>
      </c>
      <c r="I13" s="44">
        <v>90.688999999999993</v>
      </c>
      <c r="J13" s="39">
        <v>46.56</v>
      </c>
      <c r="K13" s="46">
        <v>81.515900000000002</v>
      </c>
      <c r="L13" s="39">
        <v>38.58</v>
      </c>
      <c r="M13" s="44">
        <v>74.046400000000006</v>
      </c>
      <c r="N13" s="41">
        <v>43.21</v>
      </c>
      <c r="O13" s="42">
        <v>59.878399999999999</v>
      </c>
      <c r="P13" s="43" t="s">
        <v>19</v>
      </c>
      <c r="Q13" s="44">
        <v>66.531199999999998</v>
      </c>
      <c r="R13" s="39">
        <v>46.56</v>
      </c>
      <c r="S13" s="40">
        <v>108.51</v>
      </c>
      <c r="T13" s="39">
        <v>44</v>
      </c>
      <c r="U13" s="40">
        <v>64.733400000000003</v>
      </c>
      <c r="V13" s="39">
        <v>42.91</v>
      </c>
      <c r="X13" s="18"/>
    </row>
    <row r="14" spans="1:24" ht="15.75" x14ac:dyDescent="0.25">
      <c r="A14" s="32" t="s">
        <v>16</v>
      </c>
      <c r="B14" s="33" t="s">
        <v>42</v>
      </c>
      <c r="C14" s="45" t="s">
        <v>18</v>
      </c>
      <c r="D14" s="35">
        <v>77.783774999999991</v>
      </c>
      <c r="E14" s="36">
        <v>39.174285714285709</v>
      </c>
      <c r="F14" s="37">
        <v>0.2857142857142857</v>
      </c>
      <c r="G14" s="38">
        <v>76.401499999999999</v>
      </c>
      <c r="H14" s="39">
        <v>45.18</v>
      </c>
      <c r="I14" s="44">
        <v>93.093500000000006</v>
      </c>
      <c r="J14" s="39">
        <v>37.11</v>
      </c>
      <c r="K14" s="46">
        <v>85.327600000000004</v>
      </c>
      <c r="L14" s="39">
        <v>39.270000000000003</v>
      </c>
      <c r="M14" s="40">
        <v>85.0381</v>
      </c>
      <c r="N14" s="41">
        <v>45.57</v>
      </c>
      <c r="O14" s="42">
        <v>59.381399999999999</v>
      </c>
      <c r="P14" s="43" t="s">
        <v>19</v>
      </c>
      <c r="Q14" s="44">
        <v>65.134799999999998</v>
      </c>
      <c r="R14" s="39">
        <v>37.700000000000003</v>
      </c>
      <c r="S14" s="44">
        <v>93.170500000000004</v>
      </c>
      <c r="T14" s="39">
        <v>40.06</v>
      </c>
      <c r="U14" s="40">
        <v>64.722800000000007</v>
      </c>
      <c r="V14" s="39">
        <v>29.33</v>
      </c>
      <c r="X14" s="18"/>
    </row>
    <row r="15" spans="1:24" ht="15.75" x14ac:dyDescent="0.25">
      <c r="A15" s="32" t="s">
        <v>43</v>
      </c>
      <c r="B15" s="33" t="s">
        <v>44</v>
      </c>
      <c r="C15" s="45" t="s">
        <v>18</v>
      </c>
      <c r="D15" s="35">
        <v>77.614199999999997</v>
      </c>
      <c r="E15" s="36">
        <v>37.387142857142855</v>
      </c>
      <c r="F15" s="37">
        <v>0.14285714285714285</v>
      </c>
      <c r="G15" s="38">
        <v>78.626099999999994</v>
      </c>
      <c r="H15" s="39">
        <v>43.21</v>
      </c>
      <c r="I15" s="44">
        <v>94.090299999999999</v>
      </c>
      <c r="J15" s="39">
        <v>35.53</v>
      </c>
      <c r="K15" s="40">
        <v>88.579499999999996</v>
      </c>
      <c r="L15" s="39">
        <v>34.840000000000003</v>
      </c>
      <c r="M15" s="44">
        <v>77.878699999999995</v>
      </c>
      <c r="N15" s="41">
        <v>42.22</v>
      </c>
      <c r="O15" s="42">
        <v>64.481099999999998</v>
      </c>
      <c r="P15" s="43" t="s">
        <v>19</v>
      </c>
      <c r="Q15" s="44">
        <v>60.112000000000002</v>
      </c>
      <c r="R15" s="39">
        <v>37.4</v>
      </c>
      <c r="S15" s="44">
        <v>100.12</v>
      </c>
      <c r="T15" s="39">
        <v>37.11</v>
      </c>
      <c r="U15" s="44">
        <v>57.0259</v>
      </c>
      <c r="V15" s="39">
        <v>31.4</v>
      </c>
      <c r="X15" s="18"/>
    </row>
    <row r="16" spans="1:24" ht="15.75" x14ac:dyDescent="0.25">
      <c r="A16" s="32" t="s">
        <v>20</v>
      </c>
      <c r="B16" s="33" t="s">
        <v>45</v>
      </c>
      <c r="C16" s="34" t="s">
        <v>22</v>
      </c>
      <c r="D16" s="35">
        <v>77.256462499999998</v>
      </c>
      <c r="E16" s="36">
        <v>42.392857142857146</v>
      </c>
      <c r="F16" s="37">
        <v>0.2857142857142857</v>
      </c>
      <c r="G16" s="38">
        <v>73.583399999999997</v>
      </c>
      <c r="H16" s="39">
        <v>48.82</v>
      </c>
      <c r="I16" s="40">
        <v>101.92</v>
      </c>
      <c r="J16" s="39">
        <v>43.31</v>
      </c>
      <c r="K16" s="46">
        <v>81.585800000000006</v>
      </c>
      <c r="L16" s="39">
        <v>40.26</v>
      </c>
      <c r="M16" s="44">
        <v>71.672499999999999</v>
      </c>
      <c r="N16" s="41">
        <v>42.32</v>
      </c>
      <c r="O16" s="42">
        <v>65.563699999999997</v>
      </c>
      <c r="P16" s="43" t="s">
        <v>19</v>
      </c>
      <c r="Q16" s="44">
        <v>69.868799999999993</v>
      </c>
      <c r="R16" s="39">
        <v>44.78</v>
      </c>
      <c r="S16" s="44">
        <v>96.099599999999995</v>
      </c>
      <c r="T16" s="39">
        <v>40.65</v>
      </c>
      <c r="U16" s="40">
        <v>57.757899999999999</v>
      </c>
      <c r="V16" s="39">
        <v>36.61</v>
      </c>
      <c r="X16" s="18"/>
    </row>
    <row r="17" spans="1:24" ht="15.75" x14ac:dyDescent="0.25">
      <c r="A17" s="32" t="s">
        <v>38</v>
      </c>
      <c r="B17" s="33" t="s">
        <v>46</v>
      </c>
      <c r="C17" s="45" t="s">
        <v>18</v>
      </c>
      <c r="D17" s="35">
        <v>77.214412499999995</v>
      </c>
      <c r="E17" s="36">
        <v>38.848571428571425</v>
      </c>
      <c r="F17" s="37">
        <v>0.42857142857142855</v>
      </c>
      <c r="G17" s="38">
        <v>78.955699999999993</v>
      </c>
      <c r="H17" s="39">
        <v>42.32</v>
      </c>
      <c r="I17" s="44">
        <v>88.783900000000003</v>
      </c>
      <c r="J17" s="39">
        <v>36.71</v>
      </c>
      <c r="K17" s="46">
        <v>81.354299999999995</v>
      </c>
      <c r="L17" s="39">
        <v>36.81</v>
      </c>
      <c r="M17" s="40">
        <v>81.218299999999999</v>
      </c>
      <c r="N17" s="41">
        <v>45.08</v>
      </c>
      <c r="O17" s="42">
        <v>59.690399999999997</v>
      </c>
      <c r="P17" s="43" t="s">
        <v>19</v>
      </c>
      <c r="Q17" s="40">
        <v>72.257999999999996</v>
      </c>
      <c r="R17" s="39">
        <v>39.76</v>
      </c>
      <c r="S17" s="44">
        <v>91.091200000000001</v>
      </c>
      <c r="T17" s="39">
        <v>37.99</v>
      </c>
      <c r="U17" s="40">
        <v>64.363500000000002</v>
      </c>
      <c r="V17" s="39">
        <v>33.270000000000003</v>
      </c>
      <c r="X17" s="18"/>
    </row>
    <row r="18" spans="1:24" ht="15.75" x14ac:dyDescent="0.25">
      <c r="A18" s="32" t="s">
        <v>25</v>
      </c>
      <c r="B18" s="33" t="s">
        <v>47</v>
      </c>
      <c r="C18" s="34" t="s">
        <v>22</v>
      </c>
      <c r="D18" s="35">
        <v>76.333012499999995</v>
      </c>
      <c r="E18" s="36">
        <v>35.701428571428572</v>
      </c>
      <c r="F18" s="37">
        <v>0.42857142857142855</v>
      </c>
      <c r="G18" s="38">
        <v>71.284999999999997</v>
      </c>
      <c r="H18" s="39">
        <v>42.52</v>
      </c>
      <c r="I18" s="40">
        <v>102.98</v>
      </c>
      <c r="J18" s="39">
        <v>35.93</v>
      </c>
      <c r="K18" s="46">
        <v>83.292900000000003</v>
      </c>
      <c r="L18" s="39">
        <v>34.450000000000003</v>
      </c>
      <c r="M18" s="44">
        <v>74.945899999999995</v>
      </c>
      <c r="N18" s="41">
        <v>34.549999999999997</v>
      </c>
      <c r="O18" s="42">
        <v>61.939500000000002</v>
      </c>
      <c r="P18" s="43" t="s">
        <v>19</v>
      </c>
      <c r="Q18" s="40">
        <v>72.129000000000005</v>
      </c>
      <c r="R18" s="39">
        <v>37.11</v>
      </c>
      <c r="S18" s="44">
        <v>79.385199999999998</v>
      </c>
      <c r="T18" s="39">
        <v>38.090000000000003</v>
      </c>
      <c r="U18" s="40">
        <v>64.706599999999995</v>
      </c>
      <c r="V18" s="39">
        <v>27.26</v>
      </c>
      <c r="X18" s="18"/>
    </row>
    <row r="19" spans="1:24" ht="15.75" x14ac:dyDescent="0.25">
      <c r="A19" s="32" t="s">
        <v>48</v>
      </c>
      <c r="B19" s="33" t="s">
        <v>49</v>
      </c>
      <c r="C19" s="45" t="s">
        <v>50</v>
      </c>
      <c r="D19" s="35">
        <v>75.211500000000015</v>
      </c>
      <c r="E19" s="36">
        <v>36.558571428571426</v>
      </c>
      <c r="F19" s="37">
        <v>0.14285714285714285</v>
      </c>
      <c r="G19" s="38">
        <v>68.819699999999997</v>
      </c>
      <c r="H19" s="39">
        <v>41.83</v>
      </c>
      <c r="I19" s="44">
        <v>92.828800000000001</v>
      </c>
      <c r="J19" s="39">
        <v>35.729999999999997</v>
      </c>
      <c r="K19" s="46">
        <v>84.023099999999999</v>
      </c>
      <c r="L19" s="39">
        <v>37.299999999999997</v>
      </c>
      <c r="M19" s="44">
        <v>74.475899999999996</v>
      </c>
      <c r="N19" s="41">
        <v>34.549999999999997</v>
      </c>
      <c r="O19" s="42">
        <v>62.950600000000001</v>
      </c>
      <c r="P19" s="43" t="s">
        <v>19</v>
      </c>
      <c r="Q19" s="44">
        <v>66.647099999999995</v>
      </c>
      <c r="R19" s="39">
        <v>37.4</v>
      </c>
      <c r="S19" s="44">
        <v>93.572400000000002</v>
      </c>
      <c r="T19" s="39">
        <v>38.19</v>
      </c>
      <c r="U19" s="40">
        <v>58.374400000000001</v>
      </c>
      <c r="V19" s="39">
        <v>30.91</v>
      </c>
      <c r="X19" s="18"/>
    </row>
    <row r="20" spans="1:24" ht="16.5" thickBot="1" x14ac:dyDescent="0.3">
      <c r="A20" s="48" t="s">
        <v>48</v>
      </c>
      <c r="B20" s="49" t="s">
        <v>51</v>
      </c>
      <c r="C20" s="50" t="s">
        <v>18</v>
      </c>
      <c r="D20" s="51">
        <v>71.966787500000009</v>
      </c>
      <c r="E20" s="52">
        <v>32.71857142857143</v>
      </c>
      <c r="F20" s="53">
        <v>0.14285714285714285</v>
      </c>
      <c r="G20" s="54">
        <v>72.110200000000006</v>
      </c>
      <c r="H20" s="55">
        <v>41.44</v>
      </c>
      <c r="I20" s="56">
        <v>90.944999999999993</v>
      </c>
      <c r="J20" s="55">
        <v>28.15</v>
      </c>
      <c r="K20" s="57">
        <v>76.618099999999998</v>
      </c>
      <c r="L20" s="55">
        <v>37.4</v>
      </c>
      <c r="M20" s="56">
        <v>73.987200000000001</v>
      </c>
      <c r="N20" s="58">
        <v>32.090000000000003</v>
      </c>
      <c r="O20" s="59">
        <v>59.469200000000001</v>
      </c>
      <c r="P20" s="60" t="s">
        <v>19</v>
      </c>
      <c r="Q20" s="56">
        <v>66.478300000000004</v>
      </c>
      <c r="R20" s="55">
        <v>31</v>
      </c>
      <c r="S20" s="56">
        <v>76.268199999999993</v>
      </c>
      <c r="T20" s="55">
        <v>36.020000000000003</v>
      </c>
      <c r="U20" s="61">
        <v>59.8581</v>
      </c>
      <c r="V20" s="55">
        <v>22.93</v>
      </c>
      <c r="X20" s="18"/>
    </row>
    <row r="21" spans="1:24" ht="15.75" x14ac:dyDescent="0.25">
      <c r="A21" s="62"/>
      <c r="C21" s="63"/>
      <c r="D21" s="64"/>
      <c r="E21" s="65"/>
      <c r="F21" s="66"/>
      <c r="G21" s="67"/>
      <c r="H21" s="68"/>
      <c r="I21" s="69"/>
      <c r="J21" s="70"/>
      <c r="K21" s="71"/>
      <c r="L21" s="72"/>
      <c r="M21" s="69"/>
      <c r="N21" s="70"/>
      <c r="O21" s="71"/>
      <c r="P21" s="72"/>
      <c r="Q21" s="69"/>
      <c r="R21" s="70"/>
      <c r="S21" s="71"/>
      <c r="T21" s="72"/>
      <c r="U21" s="69"/>
      <c r="V21" s="70"/>
    </row>
    <row r="22" spans="1:24" ht="15.75" x14ac:dyDescent="0.25">
      <c r="A22" s="62"/>
      <c r="C22" s="73" t="s">
        <v>52</v>
      </c>
      <c r="D22" s="74">
        <f>AVERAGE(D3:D20)</f>
        <v>77.740468750000019</v>
      </c>
      <c r="E22" s="75">
        <f>AVERAGE(E3:E20)</f>
        <v>39.057777777777773</v>
      </c>
      <c r="F22" s="75"/>
      <c r="G22" s="76">
        <f t="shared" ref="G22:O22" si="0">AVERAGE(G3:G20)</f>
        <v>77.07182777777777</v>
      </c>
      <c r="H22" s="77">
        <f t="shared" si="0"/>
        <v>44.614444444444452</v>
      </c>
      <c r="I22" s="78">
        <f t="shared" si="0"/>
        <v>95.421722222222229</v>
      </c>
      <c r="J22" s="79">
        <f t="shared" si="0"/>
        <v>38.381111111111117</v>
      </c>
      <c r="K22" s="76">
        <f t="shared" si="0"/>
        <v>84.891599999999983</v>
      </c>
      <c r="L22" s="77">
        <f t="shared" si="0"/>
        <v>38.051666666666662</v>
      </c>
      <c r="M22" s="78">
        <f t="shared" si="0"/>
        <v>77.529105555555532</v>
      </c>
      <c r="N22" s="79">
        <f t="shared" si="0"/>
        <v>41.35</v>
      </c>
      <c r="O22" s="76">
        <f t="shared" si="0"/>
        <v>61.037322222222215</v>
      </c>
      <c r="P22" s="77"/>
      <c r="Q22" s="78">
        <f t="shared" ref="Q22:V22" si="1">AVERAGE(Q3:Q20)</f>
        <v>70.844644444444427</v>
      </c>
      <c r="R22" s="79">
        <f t="shared" si="1"/>
        <v>38.74111111111111</v>
      </c>
      <c r="S22" s="76">
        <f t="shared" si="1"/>
        <v>94.426850000000002</v>
      </c>
      <c r="T22" s="77">
        <f t="shared" si="1"/>
        <v>39.398333333333326</v>
      </c>
      <c r="U22" s="78">
        <f t="shared" si="1"/>
        <v>60.70067777777777</v>
      </c>
      <c r="V22" s="79">
        <f t="shared" si="1"/>
        <v>32.867777777777775</v>
      </c>
    </row>
    <row r="23" spans="1:24" ht="15.75" x14ac:dyDescent="0.25">
      <c r="A23" s="62"/>
      <c r="C23" s="73" t="s">
        <v>53</v>
      </c>
      <c r="D23" s="74"/>
      <c r="E23" s="75"/>
      <c r="F23" s="66"/>
      <c r="G23" s="80">
        <v>3.7</v>
      </c>
      <c r="H23" s="81"/>
      <c r="I23" s="78">
        <v>6.3</v>
      </c>
      <c r="J23" s="82"/>
      <c r="K23" s="80">
        <v>5.0999999999999996</v>
      </c>
      <c r="L23" s="81"/>
      <c r="M23" s="78">
        <v>5.7</v>
      </c>
      <c r="N23" s="82"/>
      <c r="O23" s="76" t="s">
        <v>54</v>
      </c>
      <c r="P23" s="81"/>
      <c r="Q23" s="78">
        <v>8.1999999999999993</v>
      </c>
      <c r="R23" s="82"/>
      <c r="S23" s="76">
        <v>8.4</v>
      </c>
      <c r="T23" s="81"/>
      <c r="U23" s="78">
        <v>7.5</v>
      </c>
      <c r="V23" s="82"/>
    </row>
    <row r="24" spans="1:24" ht="16.5" thickBot="1" x14ac:dyDescent="0.3">
      <c r="A24" s="83"/>
      <c r="B24" s="84"/>
      <c r="C24" s="85" t="s">
        <v>55</v>
      </c>
      <c r="D24" s="86"/>
      <c r="E24" s="87"/>
      <c r="F24" s="88"/>
      <c r="G24" s="89">
        <v>52</v>
      </c>
      <c r="H24" s="90"/>
      <c r="I24" s="91">
        <v>52</v>
      </c>
      <c r="J24" s="92"/>
      <c r="K24" s="89">
        <v>52</v>
      </c>
      <c r="L24" s="90"/>
      <c r="M24" s="91">
        <v>52</v>
      </c>
      <c r="N24" s="92"/>
      <c r="O24" s="93">
        <v>50</v>
      </c>
      <c r="P24" s="94"/>
      <c r="Q24" s="91">
        <v>34</v>
      </c>
      <c r="R24" s="92"/>
      <c r="S24" s="93">
        <v>51</v>
      </c>
      <c r="T24" s="94"/>
      <c r="U24" s="91">
        <v>44</v>
      </c>
      <c r="V24" s="92"/>
    </row>
    <row r="25" spans="1:24" ht="15.75" thickBot="1" x14ac:dyDescent="0.3">
      <c r="A25" s="95" t="s">
        <v>56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7"/>
    </row>
  </sheetData>
  <mergeCells count="11">
    <mergeCell ref="O1:P1"/>
    <mergeCell ref="Q1:R1"/>
    <mergeCell ref="S1:T1"/>
    <mergeCell ref="U1:V1"/>
    <mergeCell ref="A25:V25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17"/>
  <sheetViews>
    <sheetView workbookViewId="0">
      <selection activeCell="X1" sqref="X1:X1048576"/>
    </sheetView>
  </sheetViews>
  <sheetFormatPr defaultColWidth="10.42578125" defaultRowHeight="15" x14ac:dyDescent="0.25"/>
  <cols>
    <col min="1" max="1" width="26.140625" style="11" customWidth="1"/>
    <col min="2" max="2" width="15.5703125" style="11" bestFit="1" customWidth="1"/>
    <col min="3" max="3" width="23.85546875" style="11" customWidth="1"/>
    <col min="4" max="4" width="14.5703125" style="11" bestFit="1" customWidth="1"/>
    <col min="5" max="5" width="12.85546875" style="11" bestFit="1" customWidth="1"/>
    <col min="6" max="6" width="22" style="11" bestFit="1" customWidth="1"/>
    <col min="7" max="7" width="13.28515625" style="11" bestFit="1" customWidth="1"/>
    <col min="8" max="8" width="12.140625" style="11" bestFit="1" customWidth="1"/>
    <col min="9" max="9" width="13.28515625" style="11" bestFit="1" customWidth="1"/>
    <col min="10" max="10" width="12.140625" style="11" bestFit="1" customWidth="1"/>
    <col min="11" max="11" width="13.28515625" style="11" bestFit="1" customWidth="1"/>
    <col min="12" max="12" width="12.140625" style="11" bestFit="1" customWidth="1"/>
    <col min="13" max="13" width="13.28515625" style="11" bestFit="1" customWidth="1"/>
    <col min="14" max="14" width="12.140625" style="11" bestFit="1" customWidth="1"/>
    <col min="15" max="15" width="13.28515625" style="11" bestFit="1" customWidth="1"/>
    <col min="16" max="16" width="12.140625" style="11" bestFit="1" customWidth="1"/>
    <col min="17" max="17" width="27.5703125" style="11" bestFit="1" customWidth="1"/>
    <col min="18" max="16384" width="10.42578125" style="11"/>
  </cols>
  <sheetData>
    <row r="1" spans="1:18" ht="21.75" thickBot="1" x14ac:dyDescent="0.4">
      <c r="A1" s="1" t="s">
        <v>57</v>
      </c>
      <c r="B1" s="2"/>
      <c r="C1" s="98"/>
      <c r="D1" s="3" t="s">
        <v>1</v>
      </c>
      <c r="E1" s="4"/>
      <c r="F1" s="99"/>
      <c r="G1" s="5" t="s">
        <v>2</v>
      </c>
      <c r="H1" s="100"/>
      <c r="I1" s="101" t="s">
        <v>3</v>
      </c>
      <c r="J1" s="102"/>
      <c r="K1" s="5" t="s">
        <v>5</v>
      </c>
      <c r="L1" s="6"/>
      <c r="M1" s="101" t="s">
        <v>8</v>
      </c>
      <c r="N1" s="102"/>
      <c r="O1" s="103" t="s">
        <v>9</v>
      </c>
      <c r="P1" s="104"/>
    </row>
    <row r="2" spans="1:18" ht="16.5" thickBot="1" x14ac:dyDescent="0.3">
      <c r="A2" s="105" t="s">
        <v>10</v>
      </c>
      <c r="B2" s="13" t="s">
        <v>11</v>
      </c>
      <c r="C2" s="105" t="s">
        <v>12</v>
      </c>
      <c r="D2" s="14" t="s">
        <v>13</v>
      </c>
      <c r="E2" s="15" t="s">
        <v>14</v>
      </c>
      <c r="F2" s="14" t="s">
        <v>15</v>
      </c>
      <c r="G2" s="105" t="s">
        <v>13</v>
      </c>
      <c r="H2" s="106" t="s">
        <v>14</v>
      </c>
      <c r="I2" s="105" t="s">
        <v>13</v>
      </c>
      <c r="J2" s="105" t="s">
        <v>14</v>
      </c>
      <c r="K2" s="105" t="s">
        <v>13</v>
      </c>
      <c r="L2" s="105" t="s">
        <v>14</v>
      </c>
      <c r="M2" s="105" t="s">
        <v>13</v>
      </c>
      <c r="N2" s="105" t="s">
        <v>14</v>
      </c>
      <c r="O2" s="105" t="s">
        <v>13</v>
      </c>
      <c r="P2" s="105" t="s">
        <v>14</v>
      </c>
      <c r="R2" s="18"/>
    </row>
    <row r="3" spans="1:18" ht="15.75" x14ac:dyDescent="0.25">
      <c r="A3" s="107" t="s">
        <v>58</v>
      </c>
      <c r="B3" s="108" t="s">
        <v>59</v>
      </c>
      <c r="C3" s="109" t="s">
        <v>60</v>
      </c>
      <c r="D3" s="110">
        <v>92.574840000000009</v>
      </c>
      <c r="E3" s="111">
        <v>40.08</v>
      </c>
      <c r="F3" s="112">
        <v>0.8</v>
      </c>
      <c r="G3" s="25">
        <v>90.759600000000006</v>
      </c>
      <c r="H3" s="29">
        <v>44</v>
      </c>
      <c r="I3" s="113">
        <v>112.15</v>
      </c>
      <c r="J3" s="26">
        <v>40.94</v>
      </c>
      <c r="K3" s="113">
        <v>99.658699999999996</v>
      </c>
      <c r="L3" s="26">
        <v>38.880000000000003</v>
      </c>
      <c r="M3" s="113">
        <v>95.517099999999999</v>
      </c>
      <c r="N3" s="26">
        <v>42.62</v>
      </c>
      <c r="O3" s="114">
        <v>64.788799999999995</v>
      </c>
      <c r="P3" s="26">
        <v>33.96</v>
      </c>
      <c r="R3" s="18"/>
    </row>
    <row r="4" spans="1:18" ht="15.75" x14ac:dyDescent="0.25">
      <c r="A4" s="115" t="s">
        <v>58</v>
      </c>
      <c r="B4" s="116" t="s">
        <v>61</v>
      </c>
      <c r="C4" s="117" t="s">
        <v>60</v>
      </c>
      <c r="D4" s="118">
        <v>87.969580000000008</v>
      </c>
      <c r="E4" s="119">
        <v>34.726666666666667</v>
      </c>
      <c r="F4" s="120">
        <v>0.4</v>
      </c>
      <c r="G4" s="38">
        <v>84.4756</v>
      </c>
      <c r="H4" s="41">
        <v>45.67</v>
      </c>
      <c r="I4" s="121">
        <v>106.39</v>
      </c>
      <c r="J4" s="39">
        <v>43.6</v>
      </c>
      <c r="K4" s="122">
        <v>91.162000000000006</v>
      </c>
      <c r="L4" s="39">
        <v>43.21</v>
      </c>
      <c r="M4" s="122">
        <v>85.401899999999998</v>
      </c>
      <c r="N4" s="39">
        <v>41.63</v>
      </c>
      <c r="O4" s="121">
        <v>72.418400000000005</v>
      </c>
      <c r="P4" s="39">
        <v>34.25</v>
      </c>
      <c r="R4" s="18"/>
    </row>
    <row r="5" spans="1:18" ht="15.75" x14ac:dyDescent="0.25">
      <c r="A5" s="115" t="s">
        <v>58</v>
      </c>
      <c r="B5" s="116" t="s">
        <v>62</v>
      </c>
      <c r="C5" s="117" t="s">
        <v>60</v>
      </c>
      <c r="D5" s="118">
        <v>85.285800000000009</v>
      </c>
      <c r="E5" s="119">
        <v>44.11</v>
      </c>
      <c r="F5" s="120">
        <v>0.4</v>
      </c>
      <c r="G5" s="38">
        <v>74.773099999999999</v>
      </c>
      <c r="H5" s="41">
        <v>48.69</v>
      </c>
      <c r="I5" s="122">
        <v>100.55</v>
      </c>
      <c r="J5" s="39">
        <v>46.56</v>
      </c>
      <c r="K5" s="122">
        <v>78.625900000000001</v>
      </c>
      <c r="L5" s="39">
        <v>43.31</v>
      </c>
      <c r="M5" s="121">
        <v>102.93</v>
      </c>
      <c r="N5" s="39">
        <v>41.54</v>
      </c>
      <c r="O5" s="121">
        <v>69.55</v>
      </c>
      <c r="P5" s="39">
        <v>40.450000000000003</v>
      </c>
      <c r="R5" s="18"/>
    </row>
    <row r="6" spans="1:18" ht="15.75" x14ac:dyDescent="0.25">
      <c r="A6" s="115" t="s">
        <v>63</v>
      </c>
      <c r="B6" s="116" t="s">
        <v>64</v>
      </c>
      <c r="C6" s="117" t="s">
        <v>60</v>
      </c>
      <c r="D6" s="118">
        <v>83.261859999999999</v>
      </c>
      <c r="E6" s="119">
        <v>32.4</v>
      </c>
      <c r="F6" s="120">
        <v>0.2</v>
      </c>
      <c r="G6" s="38">
        <v>79.148300000000006</v>
      </c>
      <c r="H6" s="41">
        <v>42.42</v>
      </c>
      <c r="I6" s="122">
        <v>93.346900000000005</v>
      </c>
      <c r="J6" s="39">
        <v>40.94</v>
      </c>
      <c r="K6" s="122">
        <v>79.825500000000005</v>
      </c>
      <c r="L6" s="39">
        <v>40.06</v>
      </c>
      <c r="M6" s="122">
        <v>92.8142</v>
      </c>
      <c r="N6" s="39">
        <v>38.58</v>
      </c>
      <c r="O6" s="121">
        <v>71.174400000000006</v>
      </c>
      <c r="P6" s="123">
        <v>41</v>
      </c>
      <c r="R6" s="18"/>
    </row>
    <row r="7" spans="1:18" ht="15.75" x14ac:dyDescent="0.25">
      <c r="A7" s="115" t="s">
        <v>63</v>
      </c>
      <c r="B7" s="116" t="s">
        <v>65</v>
      </c>
      <c r="C7" s="117" t="s">
        <v>60</v>
      </c>
      <c r="D7" s="118">
        <v>80.022419999999997</v>
      </c>
      <c r="E7" s="119">
        <v>36.6</v>
      </c>
      <c r="F7" s="120">
        <v>0.2</v>
      </c>
      <c r="G7" s="38">
        <v>75.803700000000006</v>
      </c>
      <c r="H7" s="41">
        <v>50.89</v>
      </c>
      <c r="I7" s="122">
        <v>93.980099999999993</v>
      </c>
      <c r="J7" s="39">
        <v>41.54</v>
      </c>
      <c r="K7" s="122">
        <v>75.376900000000006</v>
      </c>
      <c r="L7" s="39">
        <v>45.28</v>
      </c>
      <c r="M7" s="121">
        <v>96.265000000000001</v>
      </c>
      <c r="N7" s="39">
        <v>41.34</v>
      </c>
      <c r="O7" s="122">
        <v>58.686399999999999</v>
      </c>
      <c r="P7" s="39">
        <v>40.549999999999997</v>
      </c>
      <c r="R7" s="18"/>
    </row>
    <row r="8" spans="1:18" ht="15.75" x14ac:dyDescent="0.25">
      <c r="A8" s="115" t="s">
        <v>63</v>
      </c>
      <c r="B8" s="116" t="s">
        <v>66</v>
      </c>
      <c r="C8" s="117" t="s">
        <v>60</v>
      </c>
      <c r="D8" s="118">
        <v>79.54974</v>
      </c>
      <c r="E8" s="119">
        <v>33.971666666666671</v>
      </c>
      <c r="F8" s="120">
        <v>0</v>
      </c>
      <c r="G8" s="38">
        <v>75.509</v>
      </c>
      <c r="H8" s="41">
        <v>44.49</v>
      </c>
      <c r="I8" s="122">
        <v>91.464699999999993</v>
      </c>
      <c r="J8" s="39">
        <v>44.09</v>
      </c>
      <c r="K8" s="122">
        <v>79.088099999999997</v>
      </c>
      <c r="L8" s="39">
        <v>40.450000000000003</v>
      </c>
      <c r="M8" s="122">
        <v>87.119299999999996</v>
      </c>
      <c r="N8" s="39">
        <v>38.090000000000003</v>
      </c>
      <c r="O8" s="122">
        <v>64.567599999999999</v>
      </c>
      <c r="P8" s="39">
        <v>36.71</v>
      </c>
      <c r="R8" s="18"/>
    </row>
    <row r="9" spans="1:18" ht="15.75" x14ac:dyDescent="0.25">
      <c r="A9" s="115" t="s">
        <v>63</v>
      </c>
      <c r="B9" s="116" t="s">
        <v>67</v>
      </c>
      <c r="C9" s="117" t="s">
        <v>68</v>
      </c>
      <c r="D9" s="118">
        <v>78.651039999999995</v>
      </c>
      <c r="E9" s="119">
        <v>38.451666666666661</v>
      </c>
      <c r="F9" s="120">
        <v>0.2</v>
      </c>
      <c r="G9" s="38">
        <v>80.562299999999993</v>
      </c>
      <c r="H9" s="41">
        <v>51.18</v>
      </c>
      <c r="I9" s="122">
        <v>89.675600000000003</v>
      </c>
      <c r="J9" s="39">
        <v>45.87</v>
      </c>
      <c r="K9" s="122">
        <v>69.894900000000007</v>
      </c>
      <c r="L9" s="39">
        <v>45.18</v>
      </c>
      <c r="M9" s="122">
        <v>84.349000000000004</v>
      </c>
      <c r="N9" s="39">
        <v>43.7</v>
      </c>
      <c r="O9" s="121">
        <v>68.773399999999995</v>
      </c>
      <c r="P9" s="39">
        <v>44.78</v>
      </c>
      <c r="R9" s="18"/>
    </row>
    <row r="10" spans="1:18" ht="15.75" x14ac:dyDescent="0.25">
      <c r="A10" s="115" t="s">
        <v>69</v>
      </c>
      <c r="B10" s="116" t="s">
        <v>70</v>
      </c>
      <c r="C10" s="117" t="s">
        <v>60</v>
      </c>
      <c r="D10" s="118">
        <v>78.128340000000009</v>
      </c>
      <c r="E10" s="119">
        <v>34.233999999999995</v>
      </c>
      <c r="F10" s="120">
        <v>0.2</v>
      </c>
      <c r="G10" s="38">
        <v>74.912599999999998</v>
      </c>
      <c r="H10" s="41">
        <v>44.78</v>
      </c>
      <c r="I10" s="122">
        <v>88.715599999999995</v>
      </c>
      <c r="J10" s="39">
        <v>31.89</v>
      </c>
      <c r="K10" s="122">
        <v>78.969899999999996</v>
      </c>
      <c r="L10" s="39">
        <v>32.78</v>
      </c>
      <c r="M10" s="122">
        <v>80.857100000000003</v>
      </c>
      <c r="N10" s="39">
        <v>35.93</v>
      </c>
      <c r="O10" s="121">
        <v>67.186499999999995</v>
      </c>
      <c r="P10" s="39">
        <v>25.79</v>
      </c>
      <c r="R10" s="18"/>
    </row>
    <row r="11" spans="1:18" ht="15.75" x14ac:dyDescent="0.25">
      <c r="A11" s="115" t="s">
        <v>69</v>
      </c>
      <c r="B11" s="116" t="s">
        <v>71</v>
      </c>
      <c r="C11" s="117" t="s">
        <v>60</v>
      </c>
      <c r="D11" s="118">
        <v>75.467980000000011</v>
      </c>
      <c r="E11" s="119">
        <v>34.372</v>
      </c>
      <c r="F11" s="120">
        <v>0.2</v>
      </c>
      <c r="G11" s="38">
        <v>74.243200000000002</v>
      </c>
      <c r="H11" s="41">
        <v>43.41</v>
      </c>
      <c r="I11" s="122">
        <v>89.430800000000005</v>
      </c>
      <c r="J11" s="39">
        <v>32.97</v>
      </c>
      <c r="K11" s="122">
        <v>76.2774</v>
      </c>
      <c r="L11" s="39">
        <v>35.24</v>
      </c>
      <c r="M11" s="122">
        <v>69.171700000000001</v>
      </c>
      <c r="N11" s="39">
        <v>34.94</v>
      </c>
      <c r="O11" s="121">
        <v>68.216800000000006</v>
      </c>
      <c r="P11" s="39">
        <v>25.3</v>
      </c>
      <c r="R11" s="18"/>
    </row>
    <row r="12" spans="1:18" ht="16.5" thickBot="1" x14ac:dyDescent="0.3">
      <c r="A12" s="124" t="s">
        <v>72</v>
      </c>
      <c r="B12" s="125" t="s">
        <v>73</v>
      </c>
      <c r="C12" s="126" t="s">
        <v>60</v>
      </c>
      <c r="D12" s="127">
        <v>74.630840000000006</v>
      </c>
      <c r="E12" s="128">
        <v>33.936</v>
      </c>
      <c r="F12" s="129">
        <v>0</v>
      </c>
      <c r="G12" s="54">
        <v>72.432199999999995</v>
      </c>
      <c r="H12" s="58">
        <v>41.63</v>
      </c>
      <c r="I12" s="130">
        <v>94.917500000000004</v>
      </c>
      <c r="J12" s="55">
        <v>29.13</v>
      </c>
      <c r="K12" s="130">
        <v>82.823899999999995</v>
      </c>
      <c r="L12" s="55">
        <v>36.119999999999997</v>
      </c>
      <c r="M12" s="130">
        <v>63.968200000000003</v>
      </c>
      <c r="N12" s="55">
        <v>35.630000000000003</v>
      </c>
      <c r="O12" s="130">
        <v>59.0124</v>
      </c>
      <c r="P12" s="55">
        <v>27.17</v>
      </c>
      <c r="R12" s="18"/>
    </row>
    <row r="13" spans="1:18" ht="15.75" x14ac:dyDescent="0.25">
      <c r="A13" s="62"/>
      <c r="D13" s="64"/>
      <c r="E13" s="65"/>
      <c r="F13" s="68"/>
      <c r="G13" s="80"/>
      <c r="H13" s="131"/>
      <c r="I13" s="132"/>
      <c r="J13" s="133"/>
      <c r="K13" s="80"/>
      <c r="L13" s="81"/>
      <c r="M13" s="132"/>
      <c r="N13" s="133"/>
      <c r="O13" s="80"/>
      <c r="P13" s="81"/>
    </row>
    <row r="14" spans="1:18" ht="15.75" x14ac:dyDescent="0.25">
      <c r="A14" s="62"/>
      <c r="C14" s="134" t="s">
        <v>52</v>
      </c>
      <c r="D14" s="74">
        <f>AVERAGE(D3:D12)</f>
        <v>81.554244000000011</v>
      </c>
      <c r="E14" s="75">
        <f>AVERAGE(E3:E12)</f>
        <v>36.288199999999996</v>
      </c>
      <c r="F14" s="135"/>
      <c r="G14" s="76">
        <f t="shared" ref="G14:P14" si="0">AVERAGE(G3:G12)</f>
        <v>78.261960000000002</v>
      </c>
      <c r="H14" s="136">
        <f t="shared" si="0"/>
        <v>45.715999999999994</v>
      </c>
      <c r="I14" s="137">
        <f t="shared" si="0"/>
        <v>96.062120000000007</v>
      </c>
      <c r="J14" s="138">
        <f t="shared" si="0"/>
        <v>39.753</v>
      </c>
      <c r="K14" s="76">
        <f t="shared" si="0"/>
        <v>81.170320000000004</v>
      </c>
      <c r="L14" s="77">
        <f t="shared" si="0"/>
        <v>40.051000000000002</v>
      </c>
      <c r="M14" s="137">
        <f t="shared" si="0"/>
        <v>85.839349999999996</v>
      </c>
      <c r="N14" s="138">
        <f t="shared" si="0"/>
        <v>39.4</v>
      </c>
      <c r="O14" s="76">
        <f t="shared" si="0"/>
        <v>66.43746999999999</v>
      </c>
      <c r="P14" s="77">
        <f t="shared" si="0"/>
        <v>34.996000000000009</v>
      </c>
    </row>
    <row r="15" spans="1:18" ht="15.75" x14ac:dyDescent="0.25">
      <c r="A15" s="62"/>
      <c r="C15" s="134" t="s">
        <v>53</v>
      </c>
      <c r="D15" s="74"/>
      <c r="E15" s="75"/>
      <c r="F15" s="68"/>
      <c r="G15" s="136">
        <v>5.3</v>
      </c>
      <c r="H15" s="131"/>
      <c r="I15" s="137">
        <v>7.8</v>
      </c>
      <c r="J15" s="139"/>
      <c r="K15" s="136">
        <v>5.0999999999999996</v>
      </c>
      <c r="L15" s="81"/>
      <c r="M15" s="137">
        <v>9.1</v>
      </c>
      <c r="N15" s="139"/>
      <c r="O15" s="136">
        <v>6.4</v>
      </c>
      <c r="P15" s="81"/>
    </row>
    <row r="16" spans="1:18" ht="16.5" thickBot="1" x14ac:dyDescent="0.3">
      <c r="A16" s="83"/>
      <c r="B16" s="84"/>
      <c r="C16" s="140" t="s">
        <v>55</v>
      </c>
      <c r="D16" s="86"/>
      <c r="E16" s="87"/>
      <c r="F16" s="141"/>
      <c r="G16" s="142">
        <v>22</v>
      </c>
      <c r="H16" s="143"/>
      <c r="I16" s="144">
        <v>25</v>
      </c>
      <c r="J16" s="145"/>
      <c r="K16" s="142">
        <v>26</v>
      </c>
      <c r="L16" s="90"/>
      <c r="M16" s="144">
        <v>24</v>
      </c>
      <c r="N16" s="145"/>
      <c r="O16" s="142">
        <v>28</v>
      </c>
      <c r="P16" s="90"/>
    </row>
    <row r="17" spans="1:16" ht="15.75" thickBot="1" x14ac:dyDescent="0.3">
      <c r="A17" s="95" t="s">
        <v>56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</sheetData>
  <mergeCells count="8">
    <mergeCell ref="O1:P1"/>
    <mergeCell ref="A17:P17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MG5L FS SUMMARY</vt:lpstr>
      <vt:lpstr>MG4L5 Conventional FS SUMMARY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2024-12-13T17:03:08Z</dcterms:created>
  <dcterms:modified xsi:type="dcterms:W3CDTF">2024-12-13T17:03:27Z</dcterms:modified>
</cp:coreProperties>
</file>