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0" yWindow="0" windowWidth="51600" windowHeight="17700"/>
  </bookViews>
  <sheets>
    <sheet name="MG5L DC SUMMARY" sheetId="1" r:id="rId1"/>
    <sheet name="MG45 Conventional DC SUMMARY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O14" i="2"/>
  <c r="N14" i="2"/>
  <c r="M14" i="2"/>
  <c r="L14" i="2"/>
  <c r="K14" i="2"/>
  <c r="I14" i="2"/>
  <c r="E14" i="2"/>
  <c r="D14" i="2"/>
  <c r="S22" i="1"/>
  <c r="R22" i="1"/>
  <c r="Q22" i="1"/>
  <c r="O22" i="1"/>
  <c r="N22" i="1"/>
  <c r="M22" i="1"/>
  <c r="L22" i="1"/>
  <c r="K22" i="1"/>
  <c r="J22" i="1"/>
  <c r="I22" i="1"/>
  <c r="G22" i="1"/>
  <c r="E22" i="1"/>
  <c r="D22" i="1"/>
</calcChain>
</file>

<file path=xl/sharedStrings.xml><?xml version="1.0" encoding="utf-8"?>
<sst xmlns="http://schemas.openxmlformats.org/spreadsheetml/2006/main" count="202" uniqueCount="74">
  <si>
    <t>MG5L Doublecrop Summary</t>
  </si>
  <si>
    <t>STATEWIDE</t>
  </si>
  <si>
    <t>Beaufort</t>
  </si>
  <si>
    <t>Pasquotank</t>
  </si>
  <si>
    <t>Person</t>
  </si>
  <si>
    <t>Rowan</t>
  </si>
  <si>
    <t>Sampson</t>
  </si>
  <si>
    <t>Surry</t>
  </si>
  <si>
    <t>Union</t>
  </si>
  <si>
    <t>Company/Brand</t>
  </si>
  <si>
    <t>Variety</t>
  </si>
  <si>
    <t>Trait</t>
  </si>
  <si>
    <t>Yield (bu/A)</t>
  </si>
  <si>
    <t>Height (in)</t>
  </si>
  <si>
    <t>% Top Yield Group</t>
  </si>
  <si>
    <t>Seedway</t>
  </si>
  <si>
    <t>SG5643XTF</t>
  </si>
  <si>
    <t>XtendFlex</t>
  </si>
  <si>
    <t>-</t>
  </si>
  <si>
    <t>Dyna-Gro</t>
  </si>
  <si>
    <t>S58XF24</t>
  </si>
  <si>
    <t>S55XF95</t>
  </si>
  <si>
    <t>UniSouth Genetics</t>
  </si>
  <si>
    <t>USG7584XF</t>
  </si>
  <si>
    <t>DONMARIO SEEDS</t>
  </si>
  <si>
    <t>DM59E01S</t>
  </si>
  <si>
    <t>Enlist</t>
  </si>
  <si>
    <t>Progeny</t>
  </si>
  <si>
    <t>P5751XF</t>
  </si>
  <si>
    <t>Southern Harvest</t>
  </si>
  <si>
    <t>SH5523E3</t>
  </si>
  <si>
    <t>Revere</t>
  </si>
  <si>
    <t>5735XFS</t>
  </si>
  <si>
    <t>XtendFlex/STS</t>
  </si>
  <si>
    <t>Integra</t>
  </si>
  <si>
    <t>XF5834S</t>
  </si>
  <si>
    <t>Stine</t>
  </si>
  <si>
    <t>55EG20</t>
  </si>
  <si>
    <t>HiSOY</t>
  </si>
  <si>
    <t>HS58F30</t>
  </si>
  <si>
    <t>AXIS</t>
  </si>
  <si>
    <t>5905XF</t>
  </si>
  <si>
    <t>Asgrow</t>
  </si>
  <si>
    <t>AG58XF3</t>
  </si>
  <si>
    <t>Syngenta</t>
  </si>
  <si>
    <t>NK56-Z6XF</t>
  </si>
  <si>
    <t>AG56XF2</t>
  </si>
  <si>
    <t>NK58-B8E3S</t>
  </si>
  <si>
    <t>Enlist/STS</t>
  </si>
  <si>
    <t>HS57E40</t>
  </si>
  <si>
    <t>SH5724E3</t>
  </si>
  <si>
    <t>Mean</t>
  </si>
  <si>
    <t>LSD (p=0.10)</t>
  </si>
  <si>
    <t>ns (5.7)</t>
  </si>
  <si>
    <t>DF</t>
  </si>
  <si>
    <t>Bolded varieties are not significantly different than highest yielding hybrids</t>
  </si>
  <si>
    <t>MG4L5 Conventional Double Crop Summary</t>
  </si>
  <si>
    <t>Univ Missouri</t>
  </si>
  <si>
    <t>S20-13179LL55</t>
  </si>
  <si>
    <t>LibertyLink</t>
  </si>
  <si>
    <t xml:space="preserve">AGSouth Genetics </t>
  </si>
  <si>
    <t>V4921S</t>
  </si>
  <si>
    <t>Conventional</t>
  </si>
  <si>
    <t>V5422</t>
  </si>
  <si>
    <t>EXP4.6</t>
  </si>
  <si>
    <t>S20-4428</t>
  </si>
  <si>
    <t>NC Foundation Seed</t>
  </si>
  <si>
    <t>NCF53</t>
  </si>
  <si>
    <t>Perdue</t>
  </si>
  <si>
    <t>P48MO21</t>
  </si>
  <si>
    <t>S20-7117</t>
  </si>
  <si>
    <t>S20-1492</t>
  </si>
  <si>
    <t>NCF47</t>
  </si>
  <si>
    <t>ns (5.9)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</si>
</sst>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9" fontId="6" fillId="0" borderId="11" xfId="0" applyNumberFormat="1" applyFont="1" applyFill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9" fontId="6" fillId="0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1" fontId="4" fillId="0" borderId="16" xfId="0" applyNumberFormat="1" applyFont="1" applyFill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" fontId="4" fillId="0" borderId="1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" fontId="4" fillId="0" borderId="15" xfId="0" applyNumberFormat="1" applyFont="1" applyBorder="1" applyAlignment="1">
      <alignment horizontal="center"/>
    </xf>
    <xf numFmtId="164" fontId="5" fillId="3" borderId="13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64" fontId="6" fillId="0" borderId="19" xfId="0" applyNumberFormat="1" applyFont="1" applyFill="1" applyBorder="1" applyAlignment="1">
      <alignment horizontal="center"/>
    </xf>
    <xf numFmtId="9" fontId="6" fillId="0" borderId="21" xfId="0" applyNumberFormat="1" applyFont="1" applyFill="1" applyBorder="1" applyAlignment="1">
      <alignment horizontal="center"/>
    </xf>
    <xf numFmtId="164" fontId="4" fillId="0" borderId="22" xfId="0" applyNumberFormat="1" applyFont="1" applyFill="1" applyBorder="1" applyAlignment="1">
      <alignment horizontal="center"/>
    </xf>
    <xf numFmtId="1" fontId="4" fillId="0" borderId="21" xfId="0" applyNumberFormat="1" applyFont="1" applyFill="1" applyBorder="1" applyAlignment="1">
      <alignment horizontal="center"/>
    </xf>
    <xf numFmtId="164" fontId="4" fillId="0" borderId="19" xfId="0" applyNumberFormat="1" applyFont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64" fontId="4" fillId="0" borderId="19" xfId="0" applyNumberFormat="1" applyFont="1" applyFill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0" fontId="4" fillId="0" borderId="23" xfId="0" applyFont="1" applyBorder="1"/>
    <xf numFmtId="0" fontId="4" fillId="0" borderId="24" xfId="0" applyFont="1" applyBorder="1"/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3" xfId="0" applyFont="1" applyBorder="1"/>
    <xf numFmtId="0" fontId="9" fillId="0" borderId="24" xfId="0" applyFont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0" borderId="23" xfId="0" applyFont="1" applyBorder="1"/>
    <xf numFmtId="0" fontId="10" fillId="0" borderId="24" xfId="0" applyFont="1" applyBorder="1"/>
    <xf numFmtId="0" fontId="5" fillId="0" borderId="24" xfId="0" applyFont="1" applyBorder="1"/>
    <xf numFmtId="164" fontId="9" fillId="0" borderId="23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0" fillId="0" borderId="24" xfId="0" applyNumberFormat="1" applyFont="1" applyBorder="1" applyAlignment="1">
      <alignment horizontal="center"/>
    </xf>
    <xf numFmtId="164" fontId="10" fillId="2" borderId="23" xfId="0" applyNumberFormat="1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4" fillId="0" borderId="25" xfId="0" applyFont="1" applyBorder="1"/>
    <xf numFmtId="0" fontId="4" fillId="0" borderId="26" xfId="0" applyFont="1" applyBorder="1"/>
    <xf numFmtId="0" fontId="5" fillId="0" borderId="27" xfId="0" applyFont="1" applyBorder="1"/>
    <xf numFmtId="1" fontId="9" fillId="0" borderId="25" xfId="0" applyNumberFormat="1" applyFont="1" applyBorder="1" applyAlignment="1">
      <alignment horizontal="center"/>
    </xf>
    <xf numFmtId="1" fontId="9" fillId="0" borderId="26" xfId="0" applyNumberFormat="1" applyFont="1" applyBorder="1" applyAlignment="1">
      <alignment horizontal="center"/>
    </xf>
    <xf numFmtId="0" fontId="9" fillId="0" borderId="26" xfId="0" applyFont="1" applyBorder="1"/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" fontId="10" fillId="2" borderId="25" xfId="0" applyNumberFormat="1" applyFont="1" applyFill="1" applyBorder="1" applyAlignment="1">
      <alignment horizontal="center"/>
    </xf>
    <xf numFmtId="0" fontId="10" fillId="2" borderId="27" xfId="0" applyFont="1" applyFill="1" applyBorder="1"/>
    <xf numFmtId="1" fontId="10" fillId="0" borderId="25" xfId="0" applyNumberFormat="1" applyFont="1" applyBorder="1" applyAlignment="1">
      <alignment horizontal="center"/>
    </xf>
    <xf numFmtId="0" fontId="10" fillId="0" borderId="27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9" fontId="6" fillId="0" borderId="11" xfId="0" applyNumberFormat="1" applyFont="1" applyBorder="1" applyAlignment="1">
      <alignment horizontal="center"/>
    </xf>
    <xf numFmtId="164" fontId="5" fillId="3" borderId="29" xfId="0" applyNumberFormat="1" applyFont="1" applyFill="1" applyBorder="1" applyAlignment="1">
      <alignment horizontal="center"/>
    </xf>
    <xf numFmtId="164" fontId="4" fillId="0" borderId="30" xfId="0" applyNumberFormat="1" applyFont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1" fontId="4" fillId="4" borderId="30" xfId="0" applyNumberFormat="1" applyFont="1" applyFill="1" applyBorder="1" applyAlignment="1">
      <alignment horizontal="center"/>
    </xf>
    <xf numFmtId="164" fontId="4" fillId="0" borderId="31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" fontId="4" fillId="4" borderId="16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4" borderId="13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64" fontId="4" fillId="0" borderId="21" xfId="0" applyNumberFormat="1" applyFont="1" applyBorder="1" applyAlignment="1">
      <alignment horizontal="center"/>
    </xf>
    <xf numFmtId="164" fontId="4" fillId="4" borderId="18" xfId="0" applyNumberFormat="1" applyFont="1" applyFill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5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4" borderId="23" xfId="0" applyNumberFormat="1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164" fontId="10" fillId="4" borderId="24" xfId="0" applyNumberFormat="1" applyFont="1" applyFill="1" applyBorder="1" applyAlignment="1">
      <alignment horizontal="center"/>
    </xf>
    <xf numFmtId="0" fontId="5" fillId="0" borderId="26" xfId="0" applyFont="1" applyBorder="1"/>
    <xf numFmtId="0" fontId="10" fillId="0" borderId="26" xfId="0" applyFont="1" applyBorder="1" applyAlignment="1">
      <alignment horizontal="center"/>
    </xf>
    <xf numFmtId="1" fontId="10" fillId="4" borderId="25" xfId="0" applyNumberFormat="1" applyFont="1" applyFill="1" applyBorder="1" applyAlignment="1">
      <alignment horizontal="center"/>
    </xf>
    <xf numFmtId="0" fontId="10" fillId="4" borderId="27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25"/>
  <sheetViews>
    <sheetView tabSelected="1" workbookViewId="0">
      <selection activeCell="D45" sqref="D45"/>
    </sheetView>
  </sheetViews>
  <sheetFormatPr defaultColWidth="10.42578125" defaultRowHeight="15" x14ac:dyDescent="0.25"/>
  <cols>
    <col min="1" max="1" width="24.42578125" style="11" customWidth="1"/>
    <col min="2" max="2" width="21.42578125" style="11" customWidth="1"/>
    <col min="3" max="3" width="31.5703125" style="11" customWidth="1"/>
    <col min="4" max="4" width="17.42578125" style="11" customWidth="1"/>
    <col min="5" max="5" width="22.85546875" style="11" customWidth="1"/>
    <col min="6" max="6" width="22.7109375" style="11" customWidth="1"/>
    <col min="7" max="7" width="14.5703125" style="11" customWidth="1"/>
    <col min="8" max="8" width="13.85546875" style="11" customWidth="1"/>
    <col min="9" max="9" width="13.28515625" style="11" customWidth="1"/>
    <col min="10" max="10" width="12.85546875" style="11" customWidth="1"/>
    <col min="11" max="11" width="13.42578125" style="11" customWidth="1"/>
    <col min="12" max="14" width="13.7109375" style="11" customWidth="1"/>
    <col min="15" max="15" width="14.85546875" style="11" customWidth="1"/>
    <col min="16" max="16" width="13.7109375" style="11" customWidth="1"/>
    <col min="17" max="17" width="14.85546875" style="11" customWidth="1"/>
    <col min="18" max="18" width="14.5703125" style="11" customWidth="1"/>
    <col min="19" max="19" width="14.85546875" style="11" customWidth="1"/>
    <col min="20" max="20" width="13.7109375" style="11" customWidth="1"/>
    <col min="21" max="16384" width="10.42578125" style="11"/>
  </cols>
  <sheetData>
    <row r="1" spans="1:22" ht="21.75" thickBot="1" x14ac:dyDescent="0.4">
      <c r="A1" s="1" t="s">
        <v>0</v>
      </c>
      <c r="B1" s="2"/>
      <c r="C1" s="2"/>
      <c r="D1" s="3" t="s">
        <v>1</v>
      </c>
      <c r="E1" s="4"/>
      <c r="F1" s="4"/>
      <c r="G1" s="5" t="s">
        <v>2</v>
      </c>
      <c r="H1" s="6"/>
      <c r="I1" s="7" t="s">
        <v>3</v>
      </c>
      <c r="J1" s="8"/>
      <c r="K1" s="5" t="s">
        <v>4</v>
      </c>
      <c r="L1" s="6"/>
      <c r="M1" s="7" t="s">
        <v>5</v>
      </c>
      <c r="N1" s="8"/>
      <c r="O1" s="5" t="s">
        <v>6</v>
      </c>
      <c r="P1" s="6"/>
      <c r="Q1" s="9" t="s">
        <v>7</v>
      </c>
      <c r="R1" s="10"/>
      <c r="S1" s="5" t="s">
        <v>8</v>
      </c>
      <c r="T1" s="6"/>
    </row>
    <row r="2" spans="1:22" ht="16.5" thickBot="1" x14ac:dyDescent="0.3">
      <c r="A2" s="12" t="s">
        <v>9</v>
      </c>
      <c r="B2" s="13" t="s">
        <v>10</v>
      </c>
      <c r="C2" s="13" t="s">
        <v>11</v>
      </c>
      <c r="D2" s="14" t="s">
        <v>12</v>
      </c>
      <c r="E2" s="14" t="s">
        <v>13</v>
      </c>
      <c r="F2" s="15" t="s">
        <v>14</v>
      </c>
      <c r="G2" s="12" t="s">
        <v>12</v>
      </c>
      <c r="H2" s="12" t="s">
        <v>13</v>
      </c>
      <c r="I2" s="16" t="s">
        <v>12</v>
      </c>
      <c r="J2" s="16" t="s">
        <v>13</v>
      </c>
      <c r="K2" s="12" t="s">
        <v>12</v>
      </c>
      <c r="L2" s="12" t="s">
        <v>13</v>
      </c>
      <c r="M2" s="17" t="s">
        <v>12</v>
      </c>
      <c r="N2" s="17" t="s">
        <v>13</v>
      </c>
      <c r="O2" s="12" t="s">
        <v>12</v>
      </c>
      <c r="P2" s="12" t="s">
        <v>13</v>
      </c>
      <c r="Q2" s="17" t="s">
        <v>12</v>
      </c>
      <c r="R2" s="17" t="s">
        <v>13</v>
      </c>
      <c r="S2" s="12" t="s">
        <v>12</v>
      </c>
      <c r="T2" s="12" t="s">
        <v>13</v>
      </c>
      <c r="V2" s="18"/>
    </row>
    <row r="3" spans="1:22" ht="15.75" x14ac:dyDescent="0.25">
      <c r="A3" s="19" t="s">
        <v>15</v>
      </c>
      <c r="B3" s="20" t="s">
        <v>16</v>
      </c>
      <c r="C3" s="21" t="s">
        <v>17</v>
      </c>
      <c r="D3" s="22">
        <v>76.235357142857154</v>
      </c>
      <c r="E3" s="23">
        <v>37.21</v>
      </c>
      <c r="F3" s="24">
        <v>0.66666666666666663</v>
      </c>
      <c r="G3" s="25">
        <v>77.579499999999996</v>
      </c>
      <c r="H3" s="26" t="s">
        <v>18</v>
      </c>
      <c r="I3" s="27">
        <v>78.470799999999997</v>
      </c>
      <c r="J3" s="28">
        <v>36.81</v>
      </c>
      <c r="K3" s="29">
        <v>79.264600000000002</v>
      </c>
      <c r="L3" s="28">
        <v>35.04</v>
      </c>
      <c r="M3" s="29">
        <v>103.22</v>
      </c>
      <c r="N3" s="28">
        <v>38.68</v>
      </c>
      <c r="O3" s="27">
        <v>63.846600000000002</v>
      </c>
      <c r="P3" s="28">
        <v>36.020000000000003</v>
      </c>
      <c r="Q3" s="29">
        <v>92.830100000000002</v>
      </c>
      <c r="R3" s="30">
        <v>39.5</v>
      </c>
      <c r="S3" s="31">
        <v>38.435899999999997</v>
      </c>
      <c r="T3" s="26" t="s">
        <v>18</v>
      </c>
      <c r="V3" s="18"/>
    </row>
    <row r="4" spans="1:22" ht="15.75" x14ac:dyDescent="0.25">
      <c r="A4" s="32" t="s">
        <v>19</v>
      </c>
      <c r="B4" s="33" t="s">
        <v>20</v>
      </c>
      <c r="C4" s="34" t="s">
        <v>17</v>
      </c>
      <c r="D4" s="35">
        <v>74.236271428571428</v>
      </c>
      <c r="E4" s="36">
        <v>37.440000000000005</v>
      </c>
      <c r="F4" s="37">
        <v>0.66666666666666663</v>
      </c>
      <c r="G4" s="38">
        <v>74.881900000000002</v>
      </c>
      <c r="H4" s="39" t="s">
        <v>18</v>
      </c>
      <c r="I4" s="40">
        <v>78.016499999999994</v>
      </c>
      <c r="J4" s="41">
        <v>37.6</v>
      </c>
      <c r="K4" s="42">
        <v>75.085300000000004</v>
      </c>
      <c r="L4" s="41">
        <v>37.4</v>
      </c>
      <c r="M4" s="40">
        <v>79.411299999999997</v>
      </c>
      <c r="N4" s="41">
        <v>40.06</v>
      </c>
      <c r="O4" s="43">
        <v>68.1965</v>
      </c>
      <c r="P4" s="41">
        <v>34.74</v>
      </c>
      <c r="Q4" s="43">
        <v>100.13</v>
      </c>
      <c r="R4" s="44">
        <v>37.4</v>
      </c>
      <c r="S4" s="45">
        <v>43.932400000000001</v>
      </c>
      <c r="T4" s="39" t="s">
        <v>18</v>
      </c>
      <c r="V4" s="18"/>
    </row>
    <row r="5" spans="1:22" ht="15.75" x14ac:dyDescent="0.25">
      <c r="A5" s="32" t="s">
        <v>19</v>
      </c>
      <c r="B5" s="33" t="s">
        <v>21</v>
      </c>
      <c r="C5" s="34" t="s">
        <v>17</v>
      </c>
      <c r="D5" s="35">
        <v>74.029471428571426</v>
      </c>
      <c r="E5" s="36">
        <v>36.220000000000006</v>
      </c>
      <c r="F5" s="37">
        <v>0.33333333333333331</v>
      </c>
      <c r="G5" s="46">
        <v>70.985100000000003</v>
      </c>
      <c r="H5" s="39" t="s">
        <v>18</v>
      </c>
      <c r="I5" s="40">
        <v>84.031000000000006</v>
      </c>
      <c r="J5" s="41">
        <v>37.4</v>
      </c>
      <c r="K5" s="42">
        <v>76.529499999999999</v>
      </c>
      <c r="L5" s="41">
        <v>32.479999999999997</v>
      </c>
      <c r="M5" s="40">
        <v>89.421899999999994</v>
      </c>
      <c r="N5" s="41">
        <v>39.17</v>
      </c>
      <c r="O5" s="40">
        <v>61.9026</v>
      </c>
      <c r="P5" s="41">
        <v>34.25</v>
      </c>
      <c r="Q5" s="43">
        <v>95.421300000000002</v>
      </c>
      <c r="R5" s="44">
        <v>37.799999999999997</v>
      </c>
      <c r="S5" s="45">
        <v>39.914900000000003</v>
      </c>
      <c r="T5" s="39" t="s">
        <v>18</v>
      </c>
      <c r="V5" s="18"/>
    </row>
    <row r="6" spans="1:22" ht="15.75" x14ac:dyDescent="0.25">
      <c r="A6" s="32" t="s">
        <v>22</v>
      </c>
      <c r="B6" s="33" t="s">
        <v>23</v>
      </c>
      <c r="C6" s="34" t="s">
        <v>17</v>
      </c>
      <c r="D6" s="35">
        <v>73.897028571428564</v>
      </c>
      <c r="E6" s="36">
        <v>36.148000000000003</v>
      </c>
      <c r="F6" s="37">
        <v>0.5</v>
      </c>
      <c r="G6" s="38">
        <v>71.94</v>
      </c>
      <c r="H6" s="39" t="s">
        <v>18</v>
      </c>
      <c r="I6" s="40">
        <v>74.759299999999996</v>
      </c>
      <c r="J6" s="41">
        <v>36.61</v>
      </c>
      <c r="K6" s="43">
        <v>85.266300000000001</v>
      </c>
      <c r="L6" s="41">
        <v>31.79</v>
      </c>
      <c r="M6" s="43">
        <v>105</v>
      </c>
      <c r="N6" s="41">
        <v>41.93</v>
      </c>
      <c r="O6" s="40">
        <v>61.322099999999999</v>
      </c>
      <c r="P6" s="41">
        <v>31.3</v>
      </c>
      <c r="Q6" s="42">
        <v>83.811300000000003</v>
      </c>
      <c r="R6" s="44">
        <v>39.11</v>
      </c>
      <c r="S6" s="47">
        <v>35.180199999999999</v>
      </c>
      <c r="T6" s="39" t="s">
        <v>18</v>
      </c>
      <c r="V6" s="18"/>
    </row>
    <row r="7" spans="1:22" ht="15.75" x14ac:dyDescent="0.25">
      <c r="A7" s="32" t="s">
        <v>24</v>
      </c>
      <c r="B7" s="33" t="s">
        <v>25</v>
      </c>
      <c r="C7" s="48" t="s">
        <v>26</v>
      </c>
      <c r="D7" s="35">
        <v>72.664842857142844</v>
      </c>
      <c r="E7" s="36">
        <v>40.707999999999998</v>
      </c>
      <c r="F7" s="37">
        <v>0.16666666666666666</v>
      </c>
      <c r="G7" s="46">
        <v>68.022400000000005</v>
      </c>
      <c r="H7" s="39" t="s">
        <v>18</v>
      </c>
      <c r="I7" s="40">
        <v>76.328599999999994</v>
      </c>
      <c r="J7" s="41">
        <v>41.44</v>
      </c>
      <c r="K7" s="42">
        <v>73.476500000000001</v>
      </c>
      <c r="L7" s="41">
        <v>37.5</v>
      </c>
      <c r="M7" s="43">
        <v>102.33</v>
      </c>
      <c r="N7" s="41">
        <v>46.16</v>
      </c>
      <c r="O7" s="40">
        <v>64.311899999999994</v>
      </c>
      <c r="P7" s="41">
        <v>39.07</v>
      </c>
      <c r="Q7" s="42">
        <v>88.8232</v>
      </c>
      <c r="R7" s="44">
        <v>39.369999999999997</v>
      </c>
      <c r="S7" s="47">
        <v>35.3613</v>
      </c>
      <c r="T7" s="39" t="s">
        <v>18</v>
      </c>
      <c r="V7" s="18"/>
    </row>
    <row r="8" spans="1:22" ht="15.75" x14ac:dyDescent="0.25">
      <c r="A8" s="32" t="s">
        <v>27</v>
      </c>
      <c r="B8" s="33" t="s">
        <v>28</v>
      </c>
      <c r="C8" s="48" t="s">
        <v>17</v>
      </c>
      <c r="D8" s="35">
        <v>72.07931428571429</v>
      </c>
      <c r="E8" s="36">
        <v>37.177999999999997</v>
      </c>
      <c r="F8" s="37">
        <v>0.66666666666666663</v>
      </c>
      <c r="G8" s="38">
        <v>76.299300000000002</v>
      </c>
      <c r="H8" s="39" t="s">
        <v>18</v>
      </c>
      <c r="I8" s="40">
        <v>74.483800000000002</v>
      </c>
      <c r="J8" s="41">
        <v>36.35</v>
      </c>
      <c r="K8" s="43">
        <v>81.704899999999995</v>
      </c>
      <c r="L8" s="41">
        <v>33.86</v>
      </c>
      <c r="M8" s="40">
        <v>78.927099999999996</v>
      </c>
      <c r="N8" s="41">
        <v>37.89</v>
      </c>
      <c r="O8" s="43">
        <v>72.353899999999996</v>
      </c>
      <c r="P8" s="41">
        <v>36.71</v>
      </c>
      <c r="Q8" s="42">
        <v>79.695899999999995</v>
      </c>
      <c r="R8" s="44">
        <v>41.08</v>
      </c>
      <c r="S8" s="45">
        <v>41.090299999999999</v>
      </c>
      <c r="T8" s="39" t="s">
        <v>18</v>
      </c>
      <c r="V8" s="18"/>
    </row>
    <row r="9" spans="1:22" ht="15.75" x14ac:dyDescent="0.25">
      <c r="A9" s="32" t="s">
        <v>29</v>
      </c>
      <c r="B9" s="33" t="s">
        <v>30</v>
      </c>
      <c r="C9" s="48" t="s">
        <v>26</v>
      </c>
      <c r="D9" s="35">
        <v>71.864342857142859</v>
      </c>
      <c r="E9" s="36">
        <v>40.253999999999998</v>
      </c>
      <c r="F9" s="37">
        <v>0.5</v>
      </c>
      <c r="G9" s="46">
        <v>69.069999999999993</v>
      </c>
      <c r="H9" s="39" t="s">
        <v>18</v>
      </c>
      <c r="I9" s="40">
        <v>75.705799999999996</v>
      </c>
      <c r="J9" s="41">
        <v>40.85</v>
      </c>
      <c r="K9" s="43">
        <v>80.202799999999996</v>
      </c>
      <c r="L9" s="41">
        <v>39.07</v>
      </c>
      <c r="M9" s="43">
        <v>103.89</v>
      </c>
      <c r="N9" s="41">
        <v>42.81</v>
      </c>
      <c r="O9" s="40">
        <v>52.616599999999998</v>
      </c>
      <c r="P9" s="41">
        <v>39.96</v>
      </c>
      <c r="Q9" s="42">
        <v>82.7316</v>
      </c>
      <c r="R9" s="44">
        <v>38.58</v>
      </c>
      <c r="S9" s="45">
        <v>38.833599999999997</v>
      </c>
      <c r="T9" s="39" t="s">
        <v>18</v>
      </c>
      <c r="V9" s="18"/>
    </row>
    <row r="10" spans="1:22" ht="15.75" x14ac:dyDescent="0.25">
      <c r="A10" s="32" t="s">
        <v>31</v>
      </c>
      <c r="B10" s="33" t="s">
        <v>32</v>
      </c>
      <c r="C10" s="48" t="s">
        <v>33</v>
      </c>
      <c r="D10" s="35">
        <v>71.673585714285707</v>
      </c>
      <c r="E10" s="36">
        <v>37.269999999999996</v>
      </c>
      <c r="F10" s="37">
        <v>0.5</v>
      </c>
      <c r="G10" s="46">
        <v>63.232900000000001</v>
      </c>
      <c r="H10" s="39" t="s">
        <v>18</v>
      </c>
      <c r="I10" s="40">
        <v>74.9465</v>
      </c>
      <c r="J10" s="41">
        <v>36.32</v>
      </c>
      <c r="K10" s="43">
        <v>80.647199999999998</v>
      </c>
      <c r="L10" s="41">
        <v>33.07</v>
      </c>
      <c r="M10" s="40">
        <v>81.938500000000005</v>
      </c>
      <c r="N10" s="41">
        <v>39.57</v>
      </c>
      <c r="O10" s="43">
        <v>69.159599999999998</v>
      </c>
      <c r="P10" s="41">
        <v>39.07</v>
      </c>
      <c r="Q10" s="42">
        <v>89.314999999999998</v>
      </c>
      <c r="R10" s="44">
        <v>38.32</v>
      </c>
      <c r="S10" s="45">
        <v>42.4754</v>
      </c>
      <c r="T10" s="39" t="s">
        <v>18</v>
      </c>
      <c r="V10" s="18"/>
    </row>
    <row r="11" spans="1:22" ht="15.75" x14ac:dyDescent="0.25">
      <c r="A11" s="32" t="s">
        <v>34</v>
      </c>
      <c r="B11" s="33" t="s">
        <v>35</v>
      </c>
      <c r="C11" s="48" t="s">
        <v>33</v>
      </c>
      <c r="D11" s="35">
        <v>70.944428571428574</v>
      </c>
      <c r="E11" s="36">
        <v>38.242000000000004</v>
      </c>
      <c r="F11" s="37">
        <v>0.5</v>
      </c>
      <c r="G11" s="46">
        <v>66.642300000000006</v>
      </c>
      <c r="H11" s="39" t="s">
        <v>18</v>
      </c>
      <c r="I11" s="40">
        <v>73.854900000000001</v>
      </c>
      <c r="J11" s="41">
        <v>38.29</v>
      </c>
      <c r="K11" s="43">
        <v>79.312200000000004</v>
      </c>
      <c r="L11" s="41">
        <v>35.630000000000003</v>
      </c>
      <c r="M11" s="40">
        <v>77.193799999999996</v>
      </c>
      <c r="N11" s="41">
        <v>39.270000000000003</v>
      </c>
      <c r="O11" s="43">
        <v>68.741900000000001</v>
      </c>
      <c r="P11" s="41">
        <v>36.42</v>
      </c>
      <c r="Q11" s="43">
        <v>92.513900000000007</v>
      </c>
      <c r="R11" s="44">
        <v>41.6</v>
      </c>
      <c r="S11" s="47">
        <v>38.351999999999997</v>
      </c>
      <c r="T11" s="39" t="s">
        <v>18</v>
      </c>
      <c r="V11" s="18"/>
    </row>
    <row r="12" spans="1:22" ht="15.75" x14ac:dyDescent="0.25">
      <c r="A12" s="32" t="s">
        <v>36</v>
      </c>
      <c r="B12" s="33" t="s">
        <v>37</v>
      </c>
      <c r="C12" s="34" t="s">
        <v>26</v>
      </c>
      <c r="D12" s="35">
        <v>70.898014285714297</v>
      </c>
      <c r="E12" s="36">
        <v>38.524000000000001</v>
      </c>
      <c r="F12" s="37">
        <v>0.33333333333333331</v>
      </c>
      <c r="G12" s="46">
        <v>70.111599999999996</v>
      </c>
      <c r="H12" s="39" t="s">
        <v>18</v>
      </c>
      <c r="I12" s="40">
        <v>76.245699999999999</v>
      </c>
      <c r="J12" s="41">
        <v>37.4</v>
      </c>
      <c r="K12" s="42">
        <v>72.846400000000003</v>
      </c>
      <c r="L12" s="41">
        <v>37.6</v>
      </c>
      <c r="M12" s="40">
        <v>80.873800000000003</v>
      </c>
      <c r="N12" s="41">
        <v>41.54</v>
      </c>
      <c r="O12" s="43">
        <v>70.594899999999996</v>
      </c>
      <c r="P12" s="41">
        <v>35.53</v>
      </c>
      <c r="Q12" s="42">
        <v>84.427400000000006</v>
      </c>
      <c r="R12" s="44">
        <v>40.549999999999997</v>
      </c>
      <c r="S12" s="45">
        <v>41.186300000000003</v>
      </c>
      <c r="T12" s="39" t="s">
        <v>18</v>
      </c>
      <c r="V12" s="18"/>
    </row>
    <row r="13" spans="1:22" ht="15.75" x14ac:dyDescent="0.25">
      <c r="A13" s="32" t="s">
        <v>38</v>
      </c>
      <c r="B13" s="33" t="s">
        <v>39</v>
      </c>
      <c r="C13" s="34" t="s">
        <v>17</v>
      </c>
      <c r="D13" s="35">
        <v>70.798699999999997</v>
      </c>
      <c r="E13" s="36">
        <v>36.847999999999999</v>
      </c>
      <c r="F13" s="37">
        <v>0.33333333333333331</v>
      </c>
      <c r="G13" s="46">
        <v>69.760300000000001</v>
      </c>
      <c r="H13" s="39" t="s">
        <v>18</v>
      </c>
      <c r="I13" s="40">
        <v>72.620400000000004</v>
      </c>
      <c r="J13" s="41">
        <v>37.299999999999997</v>
      </c>
      <c r="K13" s="42">
        <v>75.951899999999995</v>
      </c>
      <c r="L13" s="41">
        <v>32.28</v>
      </c>
      <c r="M13" s="40">
        <v>81.8262</v>
      </c>
      <c r="N13" s="41">
        <v>39.57</v>
      </c>
      <c r="O13" s="43">
        <v>71.504099999999994</v>
      </c>
      <c r="P13" s="41">
        <v>34.15</v>
      </c>
      <c r="Q13" s="42">
        <v>84.458600000000004</v>
      </c>
      <c r="R13" s="44">
        <v>40.94</v>
      </c>
      <c r="S13" s="45">
        <v>39.4694</v>
      </c>
      <c r="T13" s="39" t="s">
        <v>18</v>
      </c>
      <c r="V13" s="18"/>
    </row>
    <row r="14" spans="1:22" ht="15.75" x14ac:dyDescent="0.25">
      <c r="A14" s="32" t="s">
        <v>40</v>
      </c>
      <c r="B14" s="33" t="s">
        <v>41</v>
      </c>
      <c r="C14" s="34" t="s">
        <v>17</v>
      </c>
      <c r="D14" s="35">
        <v>70.567514285714282</v>
      </c>
      <c r="E14" s="36">
        <v>37.067999999999998</v>
      </c>
      <c r="F14" s="37">
        <v>0.5</v>
      </c>
      <c r="G14" s="46">
        <v>66.914699999999996</v>
      </c>
      <c r="H14" s="39" t="s">
        <v>18</v>
      </c>
      <c r="I14" s="40">
        <v>72.114800000000002</v>
      </c>
      <c r="J14" s="41">
        <v>33.76</v>
      </c>
      <c r="K14" s="43">
        <v>79.904399999999995</v>
      </c>
      <c r="L14" s="41">
        <v>38.39</v>
      </c>
      <c r="M14" s="43">
        <v>100.24</v>
      </c>
      <c r="N14" s="41">
        <v>42.03</v>
      </c>
      <c r="O14" s="43">
        <v>70.118600000000001</v>
      </c>
      <c r="P14" s="41">
        <v>32.58</v>
      </c>
      <c r="Q14" s="42">
        <v>73.882300000000001</v>
      </c>
      <c r="R14" s="44">
        <v>38.58</v>
      </c>
      <c r="S14" s="47">
        <v>30.797799999999999</v>
      </c>
      <c r="T14" s="39" t="s">
        <v>18</v>
      </c>
      <c r="V14" s="18"/>
    </row>
    <row r="15" spans="1:22" ht="15.75" x14ac:dyDescent="0.25">
      <c r="A15" s="32" t="s">
        <v>42</v>
      </c>
      <c r="B15" s="33" t="s">
        <v>43</v>
      </c>
      <c r="C15" s="34" t="s">
        <v>17</v>
      </c>
      <c r="D15" s="35">
        <v>70.112457142857139</v>
      </c>
      <c r="E15" s="36">
        <v>35.786000000000001</v>
      </c>
      <c r="F15" s="37">
        <v>0.5</v>
      </c>
      <c r="G15" s="38">
        <v>72.107200000000006</v>
      </c>
      <c r="H15" s="39" t="s">
        <v>18</v>
      </c>
      <c r="I15" s="40">
        <v>75.757199999999997</v>
      </c>
      <c r="J15" s="41">
        <v>36.42</v>
      </c>
      <c r="K15" s="42">
        <v>75.067400000000006</v>
      </c>
      <c r="L15" s="41">
        <v>34.74</v>
      </c>
      <c r="M15" s="40">
        <v>79.818200000000004</v>
      </c>
      <c r="N15" s="41">
        <v>38.479999999999997</v>
      </c>
      <c r="O15" s="43">
        <v>69.304000000000002</v>
      </c>
      <c r="P15" s="41">
        <v>32.68</v>
      </c>
      <c r="Q15" s="42">
        <v>77.5959</v>
      </c>
      <c r="R15" s="44">
        <v>36.61</v>
      </c>
      <c r="S15" s="45">
        <v>41.137300000000003</v>
      </c>
      <c r="T15" s="39" t="s">
        <v>18</v>
      </c>
      <c r="V15" s="18"/>
    </row>
    <row r="16" spans="1:22" ht="15.75" x14ac:dyDescent="0.25">
      <c r="A16" s="32" t="s">
        <v>44</v>
      </c>
      <c r="B16" s="33" t="s">
        <v>45</v>
      </c>
      <c r="C16" s="48" t="s">
        <v>17</v>
      </c>
      <c r="D16" s="35">
        <v>69.985142857142861</v>
      </c>
      <c r="E16" s="36">
        <v>34.29</v>
      </c>
      <c r="F16" s="37">
        <v>0.33333333333333331</v>
      </c>
      <c r="G16" s="46">
        <v>60.574300000000001</v>
      </c>
      <c r="H16" s="39" t="s">
        <v>18</v>
      </c>
      <c r="I16" s="40">
        <v>75.076300000000003</v>
      </c>
      <c r="J16" s="41">
        <v>31.59</v>
      </c>
      <c r="K16" s="43">
        <v>80.129099999999994</v>
      </c>
      <c r="L16" s="41">
        <v>32.28</v>
      </c>
      <c r="M16" s="40">
        <v>81.536799999999999</v>
      </c>
      <c r="N16" s="41">
        <v>36.22</v>
      </c>
      <c r="O16" s="43">
        <v>66.959900000000005</v>
      </c>
      <c r="P16" s="41">
        <v>30.81</v>
      </c>
      <c r="Q16" s="42">
        <v>89.680800000000005</v>
      </c>
      <c r="R16" s="44">
        <v>40.549999999999997</v>
      </c>
      <c r="S16" s="47">
        <v>35.938800000000001</v>
      </c>
      <c r="T16" s="39" t="s">
        <v>18</v>
      </c>
      <c r="V16" s="18"/>
    </row>
    <row r="17" spans="1:22" ht="15.75" x14ac:dyDescent="0.25">
      <c r="A17" s="32" t="s">
        <v>42</v>
      </c>
      <c r="B17" s="33" t="s">
        <v>46</v>
      </c>
      <c r="C17" s="34" t="s">
        <v>17</v>
      </c>
      <c r="D17" s="35">
        <v>69.312814285714296</v>
      </c>
      <c r="E17" s="36">
        <v>36.752000000000002</v>
      </c>
      <c r="F17" s="37">
        <v>0.16666666666666666</v>
      </c>
      <c r="G17" s="46">
        <v>70.817300000000003</v>
      </c>
      <c r="H17" s="39" t="s">
        <v>18</v>
      </c>
      <c r="I17" s="40">
        <v>79.166300000000007</v>
      </c>
      <c r="J17" s="41">
        <v>40.06</v>
      </c>
      <c r="K17" s="42">
        <v>73.795400000000001</v>
      </c>
      <c r="L17" s="41">
        <v>36.020000000000003</v>
      </c>
      <c r="M17" s="40">
        <v>91.378100000000003</v>
      </c>
      <c r="N17" s="41">
        <v>38.880000000000003</v>
      </c>
      <c r="O17" s="40">
        <v>63.967300000000002</v>
      </c>
      <c r="P17" s="41">
        <v>33.369999999999997</v>
      </c>
      <c r="Q17" s="42">
        <v>65.479500000000002</v>
      </c>
      <c r="R17" s="44">
        <v>35.43</v>
      </c>
      <c r="S17" s="45">
        <v>40.585799999999999</v>
      </c>
      <c r="T17" s="39" t="s">
        <v>18</v>
      </c>
      <c r="V17" s="18"/>
    </row>
    <row r="18" spans="1:22" ht="15.75" x14ac:dyDescent="0.25">
      <c r="A18" s="32" t="s">
        <v>44</v>
      </c>
      <c r="B18" s="33" t="s">
        <v>47</v>
      </c>
      <c r="C18" s="34" t="s">
        <v>48</v>
      </c>
      <c r="D18" s="35">
        <v>68.994085714285717</v>
      </c>
      <c r="E18" s="36">
        <v>36.733999999999995</v>
      </c>
      <c r="F18" s="37">
        <v>0</v>
      </c>
      <c r="G18" s="46">
        <v>63.615900000000003</v>
      </c>
      <c r="H18" s="39" t="s">
        <v>18</v>
      </c>
      <c r="I18" s="40">
        <v>77.804400000000001</v>
      </c>
      <c r="J18" s="41">
        <v>38.880000000000003</v>
      </c>
      <c r="K18" s="42">
        <v>69.713800000000006</v>
      </c>
      <c r="L18" s="41">
        <v>33.270000000000003</v>
      </c>
      <c r="M18" s="40">
        <v>90.576499999999996</v>
      </c>
      <c r="N18" s="41">
        <v>37.01</v>
      </c>
      <c r="O18" s="40">
        <v>59.561700000000002</v>
      </c>
      <c r="P18" s="41">
        <v>36.32</v>
      </c>
      <c r="Q18" s="42">
        <v>85.807900000000004</v>
      </c>
      <c r="R18" s="44">
        <v>38.19</v>
      </c>
      <c r="S18" s="47">
        <v>35.878399999999999</v>
      </c>
      <c r="T18" s="39" t="s">
        <v>18</v>
      </c>
      <c r="V18" s="18"/>
    </row>
    <row r="19" spans="1:22" ht="15.75" x14ac:dyDescent="0.25">
      <c r="A19" s="32" t="s">
        <v>38</v>
      </c>
      <c r="B19" s="33" t="s">
        <v>49</v>
      </c>
      <c r="C19" s="48" t="s">
        <v>26</v>
      </c>
      <c r="D19" s="35">
        <v>68.867371428571431</v>
      </c>
      <c r="E19" s="36">
        <v>37.637999999999998</v>
      </c>
      <c r="F19" s="37">
        <v>0.33333333333333331</v>
      </c>
      <c r="G19" s="38">
        <v>76.0715</v>
      </c>
      <c r="H19" s="39" t="s">
        <v>18</v>
      </c>
      <c r="I19" s="40">
        <v>81.352699999999999</v>
      </c>
      <c r="J19" s="41">
        <v>40.75</v>
      </c>
      <c r="K19" s="42">
        <v>67.573300000000003</v>
      </c>
      <c r="L19" s="41">
        <v>35.93</v>
      </c>
      <c r="M19" s="40">
        <v>80.970699999999994</v>
      </c>
      <c r="N19" s="41">
        <v>40.450000000000003</v>
      </c>
      <c r="O19" s="43">
        <v>67.154700000000005</v>
      </c>
      <c r="P19" s="41">
        <v>36.020000000000003</v>
      </c>
      <c r="Q19" s="42">
        <v>74.649799999999999</v>
      </c>
      <c r="R19" s="44">
        <v>35.04</v>
      </c>
      <c r="S19" s="47">
        <v>34.298900000000003</v>
      </c>
      <c r="T19" s="39" t="s">
        <v>18</v>
      </c>
      <c r="V19" s="18"/>
    </row>
    <row r="20" spans="1:22" ht="16.5" thickBot="1" x14ac:dyDescent="0.3">
      <c r="A20" s="49" t="s">
        <v>29</v>
      </c>
      <c r="B20" s="50" t="s">
        <v>50</v>
      </c>
      <c r="C20" s="51" t="s">
        <v>26</v>
      </c>
      <c r="D20" s="52">
        <v>67.080028571428571</v>
      </c>
      <c r="E20" s="53">
        <v>38.85799999999999</v>
      </c>
      <c r="F20" s="54">
        <v>0</v>
      </c>
      <c r="G20" s="55">
        <v>67.479200000000006</v>
      </c>
      <c r="H20" s="56" t="s">
        <v>18</v>
      </c>
      <c r="I20" s="57">
        <v>75.099199999999996</v>
      </c>
      <c r="J20" s="58">
        <v>39.86</v>
      </c>
      <c r="K20" s="59">
        <v>63.527999999999999</v>
      </c>
      <c r="L20" s="58">
        <v>38.39</v>
      </c>
      <c r="M20" s="57">
        <v>85.248000000000005</v>
      </c>
      <c r="N20" s="58">
        <v>42.32</v>
      </c>
      <c r="O20" s="57">
        <v>64.858999999999995</v>
      </c>
      <c r="P20" s="58">
        <v>35.14</v>
      </c>
      <c r="Q20" s="59">
        <v>76.786600000000007</v>
      </c>
      <c r="R20" s="60">
        <v>38.58</v>
      </c>
      <c r="S20" s="61">
        <v>36.560200000000002</v>
      </c>
      <c r="T20" s="56" t="s">
        <v>18</v>
      </c>
      <c r="V20" s="18"/>
    </row>
    <row r="21" spans="1:22" ht="15.75" x14ac:dyDescent="0.25">
      <c r="A21" s="62"/>
      <c r="C21" s="63"/>
      <c r="D21" s="64"/>
      <c r="E21" s="65"/>
      <c r="F21" s="66"/>
      <c r="G21" s="67"/>
      <c r="H21" s="68"/>
      <c r="I21" s="69"/>
      <c r="J21" s="70"/>
      <c r="K21" s="71"/>
      <c r="L21" s="72"/>
      <c r="M21" s="69"/>
      <c r="N21" s="70"/>
      <c r="O21" s="71"/>
      <c r="P21" s="72"/>
      <c r="Q21" s="69"/>
      <c r="R21" s="70"/>
      <c r="S21" s="71"/>
      <c r="T21" s="72"/>
    </row>
    <row r="22" spans="1:22" ht="15.75" x14ac:dyDescent="0.25">
      <c r="A22" s="62"/>
      <c r="C22" s="73" t="s">
        <v>51</v>
      </c>
      <c r="D22" s="74">
        <f>AVERAGE(D3:D20)</f>
        <v>71.346709523809537</v>
      </c>
      <c r="E22" s="75">
        <f>AVERAGE(E3:E20)</f>
        <v>37.398222222222223</v>
      </c>
      <c r="F22" s="75"/>
      <c r="G22" s="76">
        <f>AVERAGE(G3:G20)</f>
        <v>69.783633333333341</v>
      </c>
      <c r="H22" s="77"/>
      <c r="I22" s="78">
        <f t="shared" ref="I22:O22" si="0">AVERAGE(I3:I20)</f>
        <v>76.435233333333343</v>
      </c>
      <c r="J22" s="79">
        <f t="shared" si="0"/>
        <v>37.649444444444448</v>
      </c>
      <c r="K22" s="76">
        <f t="shared" si="0"/>
        <v>76.111055555555552</v>
      </c>
      <c r="L22" s="77">
        <f t="shared" si="0"/>
        <v>35.263333333333328</v>
      </c>
      <c r="M22" s="78">
        <f t="shared" si="0"/>
        <v>88.544494444444425</v>
      </c>
      <c r="N22" s="79">
        <f t="shared" si="0"/>
        <v>40.113333333333337</v>
      </c>
      <c r="O22" s="76">
        <f t="shared" si="0"/>
        <v>65.915327777777776</v>
      </c>
      <c r="P22" s="77"/>
      <c r="Q22" s="78">
        <f>AVERAGE(Q3:Q20)</f>
        <v>84.335616666666667</v>
      </c>
      <c r="R22" s="79">
        <f>AVERAGE(R3:R20)</f>
        <v>38.734999999999992</v>
      </c>
      <c r="S22" s="76">
        <f>AVERAGE(S3:S20)</f>
        <v>38.301605555555554</v>
      </c>
      <c r="T22" s="77"/>
    </row>
    <row r="23" spans="1:22" ht="15.75" x14ac:dyDescent="0.25">
      <c r="A23" s="62"/>
      <c r="C23" s="73" t="s">
        <v>52</v>
      </c>
      <c r="D23" s="74"/>
      <c r="E23" s="75"/>
      <c r="F23" s="66"/>
      <c r="G23" s="80">
        <v>5.8</v>
      </c>
      <c r="H23" s="81"/>
      <c r="I23" s="78" t="s">
        <v>53</v>
      </c>
      <c r="J23" s="82"/>
      <c r="K23" s="80">
        <v>7.3</v>
      </c>
      <c r="L23" s="81"/>
      <c r="M23" s="78">
        <v>9.1</v>
      </c>
      <c r="N23" s="82"/>
      <c r="O23" s="76">
        <v>6.9</v>
      </c>
      <c r="P23" s="81"/>
      <c r="Q23" s="78">
        <v>8.5</v>
      </c>
      <c r="R23" s="82"/>
      <c r="S23" s="76">
        <v>5.2</v>
      </c>
      <c r="T23" s="81"/>
    </row>
    <row r="24" spans="1:22" ht="16.5" thickBot="1" x14ac:dyDescent="0.3">
      <c r="A24" s="83"/>
      <c r="B24" s="84"/>
      <c r="C24" s="85" t="s">
        <v>54</v>
      </c>
      <c r="D24" s="86"/>
      <c r="E24" s="87"/>
      <c r="F24" s="88"/>
      <c r="G24" s="89">
        <v>47</v>
      </c>
      <c r="H24" s="90"/>
      <c r="I24" s="91">
        <v>51</v>
      </c>
      <c r="J24" s="92"/>
      <c r="K24" s="89">
        <v>52</v>
      </c>
      <c r="L24" s="90"/>
      <c r="M24" s="91">
        <v>52</v>
      </c>
      <c r="N24" s="92"/>
      <c r="O24" s="93">
        <v>52</v>
      </c>
      <c r="P24" s="94"/>
      <c r="Q24" s="91">
        <v>34</v>
      </c>
      <c r="R24" s="92"/>
      <c r="S24" s="93">
        <v>52</v>
      </c>
      <c r="T24" s="94"/>
    </row>
    <row r="25" spans="1:22" ht="15.75" thickBot="1" x14ac:dyDescent="0.3">
      <c r="A25" s="95" t="s">
        <v>55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7"/>
    </row>
  </sheetData>
  <mergeCells count="10">
    <mergeCell ref="O1:P1"/>
    <mergeCell ref="Q1:R1"/>
    <mergeCell ref="S1:T1"/>
    <mergeCell ref="A25:T25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7"/>
  <sheetViews>
    <sheetView workbookViewId="0">
      <selection activeCell="V1" sqref="V1:V1048576"/>
    </sheetView>
  </sheetViews>
  <sheetFormatPr defaultColWidth="10.42578125" defaultRowHeight="15" x14ac:dyDescent="0.25"/>
  <cols>
    <col min="1" max="1" width="26.5703125" style="11" customWidth="1"/>
    <col min="2" max="2" width="16.7109375" style="11" customWidth="1"/>
    <col min="3" max="3" width="20.85546875" style="11" customWidth="1"/>
    <col min="4" max="4" width="14.5703125" style="11" bestFit="1" customWidth="1"/>
    <col min="5" max="5" width="12.85546875" style="11" bestFit="1" customWidth="1"/>
    <col min="6" max="6" width="22" style="11" bestFit="1" customWidth="1"/>
    <col min="7" max="7" width="13.28515625" style="11" bestFit="1" customWidth="1"/>
    <col min="8" max="8" width="11.85546875" style="11" bestFit="1" customWidth="1"/>
    <col min="9" max="9" width="13.28515625" style="11" bestFit="1" customWidth="1"/>
    <col min="10" max="10" width="11.85546875" style="11" bestFit="1" customWidth="1"/>
    <col min="11" max="11" width="13.28515625" style="11" bestFit="1" customWidth="1"/>
    <col min="12" max="12" width="12.140625" style="11" bestFit="1" customWidth="1"/>
    <col min="13" max="13" width="13.28515625" style="11" bestFit="1" customWidth="1"/>
    <col min="14" max="14" width="12.140625" style="11" bestFit="1" customWidth="1"/>
    <col min="15" max="15" width="13.28515625" style="11" bestFit="1" customWidth="1"/>
    <col min="16" max="16" width="12.140625" style="11" bestFit="1" customWidth="1"/>
    <col min="17" max="16384" width="10.42578125" style="11"/>
  </cols>
  <sheetData>
    <row r="1" spans="1:17" ht="21.75" thickBot="1" x14ac:dyDescent="0.4">
      <c r="A1" s="1" t="s">
        <v>56</v>
      </c>
      <c r="B1" s="2"/>
      <c r="C1" s="2"/>
      <c r="D1" s="3" t="s">
        <v>1</v>
      </c>
      <c r="E1" s="4"/>
      <c r="F1" s="4"/>
      <c r="G1" s="5" t="s">
        <v>2</v>
      </c>
      <c r="H1" s="6"/>
      <c r="I1" s="98" t="s">
        <v>3</v>
      </c>
      <c r="J1" s="99"/>
      <c r="K1" s="5" t="s">
        <v>4</v>
      </c>
      <c r="L1" s="6"/>
      <c r="M1" s="98" t="s">
        <v>5</v>
      </c>
      <c r="N1" s="99"/>
      <c r="O1" s="100" t="s">
        <v>6</v>
      </c>
      <c r="P1" s="101"/>
    </row>
    <row r="2" spans="1:17" ht="16.5" thickBot="1" x14ac:dyDescent="0.3">
      <c r="A2" s="102" t="s">
        <v>9</v>
      </c>
      <c r="B2" s="13" t="s">
        <v>10</v>
      </c>
      <c r="C2" s="103" t="s">
        <v>11</v>
      </c>
      <c r="D2" s="14" t="s">
        <v>12</v>
      </c>
      <c r="E2" s="15" t="s">
        <v>13</v>
      </c>
      <c r="F2" s="15" t="s">
        <v>14</v>
      </c>
      <c r="G2" s="102" t="s">
        <v>12</v>
      </c>
      <c r="H2" s="102" t="s">
        <v>13</v>
      </c>
      <c r="I2" s="104" t="s">
        <v>12</v>
      </c>
      <c r="J2" s="104" t="s">
        <v>13</v>
      </c>
      <c r="K2" s="102" t="s">
        <v>12</v>
      </c>
      <c r="L2" s="102" t="s">
        <v>13</v>
      </c>
      <c r="M2" s="104" t="s">
        <v>12</v>
      </c>
      <c r="N2" s="104" t="s">
        <v>13</v>
      </c>
      <c r="O2" s="102" t="s">
        <v>12</v>
      </c>
      <c r="P2" s="102" t="s">
        <v>13</v>
      </c>
      <c r="Q2" s="18"/>
    </row>
    <row r="3" spans="1:17" ht="15.75" x14ac:dyDescent="0.25">
      <c r="A3" s="105" t="s">
        <v>57</v>
      </c>
      <c r="B3" s="106" t="s">
        <v>58</v>
      </c>
      <c r="C3" s="107" t="s">
        <v>59</v>
      </c>
      <c r="D3" s="108">
        <v>78.613280000000003</v>
      </c>
      <c r="E3" s="109">
        <v>39.766666666666666</v>
      </c>
      <c r="F3" s="110">
        <v>1</v>
      </c>
      <c r="G3" s="111">
        <v>73.669399999999996</v>
      </c>
      <c r="H3" s="112" t="s">
        <v>18</v>
      </c>
      <c r="I3" s="113">
        <v>76.112300000000005</v>
      </c>
      <c r="J3" s="112" t="s">
        <v>18</v>
      </c>
      <c r="K3" s="113">
        <v>82.181100000000001</v>
      </c>
      <c r="L3" s="114">
        <v>38.29</v>
      </c>
      <c r="M3" s="113">
        <v>100.77</v>
      </c>
      <c r="N3" s="115">
        <v>43.9</v>
      </c>
      <c r="O3" s="116">
        <v>60.333599999999997</v>
      </c>
      <c r="P3" s="114">
        <v>37.11</v>
      </c>
      <c r="Q3" s="18"/>
    </row>
    <row r="4" spans="1:17" ht="15.75" x14ac:dyDescent="0.25">
      <c r="A4" s="117" t="s">
        <v>60</v>
      </c>
      <c r="B4" s="118" t="s">
        <v>61</v>
      </c>
      <c r="C4" s="119" t="s">
        <v>62</v>
      </c>
      <c r="D4" s="120">
        <v>78.379059999999996</v>
      </c>
      <c r="E4" s="121">
        <v>34.646666666666668</v>
      </c>
      <c r="F4" s="122">
        <v>1</v>
      </c>
      <c r="G4" s="38">
        <v>75.238600000000005</v>
      </c>
      <c r="H4" s="112" t="s">
        <v>18</v>
      </c>
      <c r="I4" s="45">
        <v>80.567800000000005</v>
      </c>
      <c r="J4" s="112" t="s">
        <v>18</v>
      </c>
      <c r="K4" s="45">
        <v>77.800600000000003</v>
      </c>
      <c r="L4" s="41">
        <v>32.090000000000003</v>
      </c>
      <c r="M4" s="45">
        <v>98.795000000000002</v>
      </c>
      <c r="N4" s="123">
        <v>38.78</v>
      </c>
      <c r="O4" s="124">
        <v>59.493299999999998</v>
      </c>
      <c r="P4" s="41">
        <v>33.07</v>
      </c>
      <c r="Q4" s="18"/>
    </row>
    <row r="5" spans="1:17" ht="15.75" x14ac:dyDescent="0.25">
      <c r="A5" s="117" t="s">
        <v>60</v>
      </c>
      <c r="B5" s="118" t="s">
        <v>63</v>
      </c>
      <c r="C5" s="119" t="s">
        <v>62</v>
      </c>
      <c r="D5" s="120">
        <v>75.821940000000012</v>
      </c>
      <c r="E5" s="121">
        <v>38.059999999999995</v>
      </c>
      <c r="F5" s="122">
        <v>0.5</v>
      </c>
      <c r="G5" s="38">
        <v>74.443200000000004</v>
      </c>
      <c r="H5" s="112" t="s">
        <v>18</v>
      </c>
      <c r="I5" s="125">
        <v>63.813699999999997</v>
      </c>
      <c r="J5" s="112" t="s">
        <v>18</v>
      </c>
      <c r="K5" s="124">
        <v>71.908600000000007</v>
      </c>
      <c r="L5" s="41">
        <v>36.81</v>
      </c>
      <c r="M5" s="45">
        <v>103.53</v>
      </c>
      <c r="N5" s="123">
        <v>39.57</v>
      </c>
      <c r="O5" s="124">
        <v>65.414199999999994</v>
      </c>
      <c r="P5" s="41">
        <v>37.799999999999997</v>
      </c>
      <c r="Q5" s="18"/>
    </row>
    <row r="6" spans="1:17" ht="15.75" x14ac:dyDescent="0.25">
      <c r="A6" s="117" t="s">
        <v>60</v>
      </c>
      <c r="B6" s="118" t="s">
        <v>64</v>
      </c>
      <c r="C6" s="119" t="s">
        <v>62</v>
      </c>
      <c r="D6" s="120">
        <v>73.886139999999997</v>
      </c>
      <c r="E6" s="121">
        <v>36.646666666666668</v>
      </c>
      <c r="F6" s="122">
        <v>0.5</v>
      </c>
      <c r="G6" s="126">
        <v>77.934200000000004</v>
      </c>
      <c r="H6" s="112" t="s">
        <v>18</v>
      </c>
      <c r="I6" s="125">
        <v>73.130499999999998</v>
      </c>
      <c r="J6" s="112" t="s">
        <v>18</v>
      </c>
      <c r="K6" s="45">
        <v>82.552999999999997</v>
      </c>
      <c r="L6" s="41">
        <v>34.15</v>
      </c>
      <c r="M6" s="125">
        <v>75.863</v>
      </c>
      <c r="N6" s="123">
        <v>39.86</v>
      </c>
      <c r="O6" s="124">
        <v>59.95</v>
      </c>
      <c r="P6" s="41">
        <v>35.93</v>
      </c>
      <c r="Q6" s="18"/>
    </row>
    <row r="7" spans="1:17" ht="15.75" x14ac:dyDescent="0.25">
      <c r="A7" s="117" t="s">
        <v>57</v>
      </c>
      <c r="B7" s="118" t="s">
        <v>65</v>
      </c>
      <c r="C7" s="119" t="s">
        <v>62</v>
      </c>
      <c r="D7" s="120">
        <v>69.861360000000019</v>
      </c>
      <c r="E7" s="121">
        <v>36.843333333333334</v>
      </c>
      <c r="F7" s="122">
        <v>0.25</v>
      </c>
      <c r="G7" s="38">
        <v>74.721500000000006</v>
      </c>
      <c r="H7" s="112" t="s">
        <v>18</v>
      </c>
      <c r="I7" s="125">
        <v>65.16</v>
      </c>
      <c r="J7" s="112" t="s">
        <v>18</v>
      </c>
      <c r="K7" s="124">
        <v>64.806700000000006</v>
      </c>
      <c r="L7" s="41">
        <v>36.32</v>
      </c>
      <c r="M7" s="125">
        <v>83.652900000000002</v>
      </c>
      <c r="N7" s="123">
        <v>40.75</v>
      </c>
      <c r="O7" s="124">
        <v>60.965699999999998</v>
      </c>
      <c r="P7" s="41">
        <v>33.46</v>
      </c>
      <c r="Q7" s="18"/>
    </row>
    <row r="8" spans="1:17" ht="15.75" x14ac:dyDescent="0.25">
      <c r="A8" s="117" t="s">
        <v>66</v>
      </c>
      <c r="B8" s="118" t="s">
        <v>67</v>
      </c>
      <c r="C8" s="119" t="s">
        <v>62</v>
      </c>
      <c r="D8" s="120">
        <v>68.857579999999999</v>
      </c>
      <c r="E8" s="121">
        <v>35.206666666666671</v>
      </c>
      <c r="F8" s="122">
        <v>0.25</v>
      </c>
      <c r="G8" s="38">
        <v>73.621799999999993</v>
      </c>
      <c r="H8" s="112" t="s">
        <v>18</v>
      </c>
      <c r="I8" s="125">
        <v>68.208600000000004</v>
      </c>
      <c r="J8" s="112" t="s">
        <v>18</v>
      </c>
      <c r="K8" s="124">
        <v>68.375500000000002</v>
      </c>
      <c r="L8" s="41">
        <v>34.549999999999997</v>
      </c>
      <c r="M8" s="125">
        <v>72.305499999999995</v>
      </c>
      <c r="N8" s="123">
        <v>37.01</v>
      </c>
      <c r="O8" s="124">
        <v>61.776499999999999</v>
      </c>
      <c r="P8" s="41">
        <v>34.06</v>
      </c>
      <c r="Q8" s="18"/>
    </row>
    <row r="9" spans="1:17" ht="15.75" x14ac:dyDescent="0.25">
      <c r="A9" s="117" t="s">
        <v>68</v>
      </c>
      <c r="B9" s="118" t="s">
        <v>69</v>
      </c>
      <c r="C9" s="119" t="s">
        <v>62</v>
      </c>
      <c r="D9" s="120">
        <v>68.252159999999989</v>
      </c>
      <c r="E9" s="121">
        <v>36.486666666666672</v>
      </c>
      <c r="F9" s="122">
        <v>0.25</v>
      </c>
      <c r="G9" s="38">
        <v>75.22</v>
      </c>
      <c r="H9" s="112" t="s">
        <v>18</v>
      </c>
      <c r="I9" s="125">
        <v>72.734300000000005</v>
      </c>
      <c r="J9" s="112" t="s">
        <v>18</v>
      </c>
      <c r="K9" s="124">
        <v>63.973599999999998</v>
      </c>
      <c r="L9" s="41">
        <v>37.11</v>
      </c>
      <c r="M9" s="125">
        <v>67.761499999999998</v>
      </c>
      <c r="N9" s="123">
        <v>37.11</v>
      </c>
      <c r="O9" s="124">
        <v>61.571399999999997</v>
      </c>
      <c r="P9" s="41">
        <v>35.24</v>
      </c>
      <c r="Q9" s="18"/>
    </row>
    <row r="10" spans="1:17" ht="15.75" x14ac:dyDescent="0.25">
      <c r="A10" s="117" t="s">
        <v>57</v>
      </c>
      <c r="B10" s="118" t="s">
        <v>70</v>
      </c>
      <c r="C10" s="119" t="s">
        <v>62</v>
      </c>
      <c r="D10" s="120">
        <v>68.233760000000004</v>
      </c>
      <c r="E10" s="121">
        <v>35.07</v>
      </c>
      <c r="F10" s="122">
        <v>0.25</v>
      </c>
      <c r="G10" s="126">
        <v>76.924800000000005</v>
      </c>
      <c r="H10" s="112" t="s">
        <v>18</v>
      </c>
      <c r="I10" s="125">
        <v>69.858400000000003</v>
      </c>
      <c r="J10" s="112" t="s">
        <v>18</v>
      </c>
      <c r="K10" s="124">
        <v>57.9649</v>
      </c>
      <c r="L10" s="41">
        <v>31</v>
      </c>
      <c r="M10" s="125">
        <v>80.181899999999999</v>
      </c>
      <c r="N10" s="123">
        <v>39.47</v>
      </c>
      <c r="O10" s="124">
        <v>56.238799999999998</v>
      </c>
      <c r="P10" s="41">
        <v>34.74</v>
      </c>
      <c r="Q10" s="18"/>
    </row>
    <row r="11" spans="1:17" ht="15.75" x14ac:dyDescent="0.25">
      <c r="A11" s="117" t="s">
        <v>57</v>
      </c>
      <c r="B11" s="118" t="s">
        <v>71</v>
      </c>
      <c r="C11" s="119" t="s">
        <v>62</v>
      </c>
      <c r="D11" s="120">
        <v>67.347700000000003</v>
      </c>
      <c r="E11" s="121">
        <v>35.596666666666671</v>
      </c>
      <c r="F11" s="122">
        <v>0</v>
      </c>
      <c r="G11" s="127">
        <v>71.3964</v>
      </c>
      <c r="H11" s="112" t="s">
        <v>18</v>
      </c>
      <c r="I11" s="125">
        <v>65.549400000000006</v>
      </c>
      <c r="J11" s="112" t="s">
        <v>18</v>
      </c>
      <c r="K11" s="124">
        <v>64.992999999999995</v>
      </c>
      <c r="L11" s="41">
        <v>31.5</v>
      </c>
      <c r="M11" s="125">
        <v>75.708600000000004</v>
      </c>
      <c r="N11" s="123">
        <v>39.270000000000003</v>
      </c>
      <c r="O11" s="124">
        <v>59.091099999999997</v>
      </c>
      <c r="P11" s="41">
        <v>36.020000000000003</v>
      </c>
      <c r="Q11" s="18"/>
    </row>
    <row r="12" spans="1:17" ht="16.5" thickBot="1" x14ac:dyDescent="0.3">
      <c r="A12" s="128" t="s">
        <v>66</v>
      </c>
      <c r="B12" s="129" t="s">
        <v>72</v>
      </c>
      <c r="C12" s="130" t="s">
        <v>62</v>
      </c>
      <c r="D12" s="131">
        <v>62.489539999999998</v>
      </c>
      <c r="E12" s="132">
        <v>34.513333333333328</v>
      </c>
      <c r="F12" s="133">
        <v>0</v>
      </c>
      <c r="G12" s="134">
        <v>67.564899999999994</v>
      </c>
      <c r="H12" s="135" t="s">
        <v>18</v>
      </c>
      <c r="I12" s="136">
        <v>57.637799999999999</v>
      </c>
      <c r="J12" s="135" t="s">
        <v>18</v>
      </c>
      <c r="K12" s="137">
        <v>54.839799999999997</v>
      </c>
      <c r="L12" s="58">
        <v>31.99</v>
      </c>
      <c r="M12" s="136">
        <v>74.311300000000003</v>
      </c>
      <c r="N12" s="138">
        <v>37.200000000000003</v>
      </c>
      <c r="O12" s="137">
        <v>58.093899999999998</v>
      </c>
      <c r="P12" s="58">
        <v>34.35</v>
      </c>
      <c r="Q12" s="18"/>
    </row>
    <row r="13" spans="1:17" x14ac:dyDescent="0.25">
      <c r="A13" s="62"/>
      <c r="D13" s="139"/>
      <c r="E13" s="18"/>
      <c r="F13" s="18"/>
      <c r="G13" s="139"/>
      <c r="H13" s="140"/>
      <c r="I13" s="141"/>
      <c r="J13" s="142"/>
      <c r="K13" s="139"/>
      <c r="L13" s="140"/>
      <c r="M13" s="141"/>
      <c r="N13" s="142"/>
      <c r="O13" s="139"/>
      <c r="P13" s="140"/>
    </row>
    <row r="14" spans="1:17" x14ac:dyDescent="0.25">
      <c r="A14" s="62"/>
      <c r="C14" s="143" t="s">
        <v>51</v>
      </c>
      <c r="D14" s="76">
        <f>AVERAGE(D3:D12)</f>
        <v>71.174251999999996</v>
      </c>
      <c r="E14" s="144">
        <f>AVERAGE(E3:E12)</f>
        <v>36.283666666666669</v>
      </c>
      <c r="F14" s="145"/>
      <c r="G14" s="80">
        <v>74.099999999999994</v>
      </c>
      <c r="H14" s="81"/>
      <c r="I14" s="146">
        <f>AVERAGE(I3:I12)</f>
        <v>69.27727999999999</v>
      </c>
      <c r="J14" s="147"/>
      <c r="K14" s="76">
        <f t="shared" ref="K14:P14" si="0">AVERAGE(K3:K12)</f>
        <v>68.939679999999996</v>
      </c>
      <c r="L14" s="77">
        <f t="shared" si="0"/>
        <v>34.381</v>
      </c>
      <c r="M14" s="146">
        <f t="shared" si="0"/>
        <v>83.287970000000001</v>
      </c>
      <c r="N14" s="148">
        <f t="shared" si="0"/>
        <v>39.292000000000002</v>
      </c>
      <c r="O14" s="76">
        <f t="shared" si="0"/>
        <v>60.292849999999987</v>
      </c>
      <c r="P14" s="77">
        <f t="shared" si="0"/>
        <v>35.178000000000004</v>
      </c>
    </row>
    <row r="15" spans="1:17" x14ac:dyDescent="0.25">
      <c r="A15" s="62"/>
      <c r="C15" s="143" t="s">
        <v>52</v>
      </c>
      <c r="D15" s="80"/>
      <c r="E15" s="145"/>
      <c r="F15" s="145"/>
      <c r="G15" s="76">
        <v>5.2</v>
      </c>
      <c r="H15" s="81"/>
      <c r="I15" s="146">
        <v>5.4</v>
      </c>
      <c r="J15" s="147"/>
      <c r="K15" s="76">
        <v>9.5</v>
      </c>
      <c r="L15" s="81"/>
      <c r="M15" s="146">
        <v>8.1999999999999993</v>
      </c>
      <c r="N15" s="147"/>
      <c r="O15" s="76" t="s">
        <v>73</v>
      </c>
      <c r="P15" s="81"/>
    </row>
    <row r="16" spans="1:17" ht="15.75" thickBot="1" x14ac:dyDescent="0.3">
      <c r="A16" s="83"/>
      <c r="B16" s="84"/>
      <c r="C16" s="149" t="s">
        <v>54</v>
      </c>
      <c r="D16" s="89"/>
      <c r="E16" s="150"/>
      <c r="F16" s="150"/>
      <c r="G16" s="93">
        <v>28</v>
      </c>
      <c r="H16" s="90"/>
      <c r="I16" s="151">
        <v>28</v>
      </c>
      <c r="J16" s="152"/>
      <c r="K16" s="93">
        <v>23</v>
      </c>
      <c r="L16" s="90"/>
      <c r="M16" s="151">
        <v>28</v>
      </c>
      <c r="N16" s="152"/>
      <c r="O16" s="93">
        <v>28</v>
      </c>
      <c r="P16" s="90"/>
    </row>
    <row r="17" spans="1:16" ht="15.75" thickBot="1" x14ac:dyDescent="0.3">
      <c r="A17" s="95" t="s">
        <v>55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</row>
  </sheetData>
  <mergeCells count="8">
    <mergeCell ref="O1:P1"/>
    <mergeCell ref="A17:P17"/>
    <mergeCell ref="A1:C1"/>
    <mergeCell ref="D1:F1"/>
    <mergeCell ref="G1:H1"/>
    <mergeCell ref="I1:J1"/>
    <mergeCell ref="K1:L1"/>
    <mergeCell ref="M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MG5L DC SUMMARY</vt:lpstr>
      <vt:lpstr>MG45 Conventional DC SUMMARY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dcterms:created xsi:type="dcterms:W3CDTF">2024-12-13T17:04:27Z</dcterms:created>
  <dcterms:modified xsi:type="dcterms:W3CDTF">2024-12-13T17:04:49Z</dcterms:modified>
</cp:coreProperties>
</file>