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SG-OVT Dropbox\Small Grains\Research\2024\ARM Data\Analysis\Soybeans\Tables\"/>
    </mc:Choice>
  </mc:AlternateContent>
  <bookViews>
    <workbookView xWindow="0" yWindow="0" windowWidth="51600" windowHeight="17700"/>
  </bookViews>
  <sheets>
    <sheet name="MG4E FS SUMMARY" sheetId="1" r:id="rId1"/>
    <sheet name="MG4L FS SUMMARY" sheetId="2" r:id="rId2"/>
    <sheet name="MG34E Conventional FS SUMMARY" sheetId="3" r:id="rId3"/>
    <sheet name="MG4L5 Conventional FS SUMMARY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4" l="1"/>
  <c r="O14" i="4"/>
  <c r="N14" i="4"/>
  <c r="M14" i="4"/>
  <c r="L14" i="4"/>
  <c r="K14" i="4"/>
  <c r="J14" i="4"/>
  <c r="I14" i="4"/>
  <c r="H14" i="4"/>
  <c r="G14" i="4"/>
  <c r="E14" i="4"/>
  <c r="D14" i="4"/>
  <c r="T12" i="3" l="1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E12" i="3"/>
  <c r="D12" i="3"/>
  <c r="X52" i="2" l="1"/>
  <c r="W52" i="2"/>
  <c r="V52" i="2"/>
  <c r="U52" i="2"/>
  <c r="T52" i="2"/>
  <c r="S52" i="2"/>
  <c r="R52" i="2"/>
  <c r="Q52" i="2"/>
  <c r="O52" i="2"/>
  <c r="N52" i="2"/>
  <c r="M52" i="2"/>
  <c r="L52" i="2"/>
  <c r="K52" i="2"/>
  <c r="J52" i="2"/>
  <c r="I52" i="2"/>
  <c r="H52" i="2"/>
  <c r="G52" i="2"/>
  <c r="E52" i="2"/>
  <c r="D52" i="2"/>
  <c r="T15" i="1" l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D15" i="1"/>
</calcChain>
</file>

<file path=xl/sharedStrings.xml><?xml version="1.0" encoding="utf-8"?>
<sst xmlns="http://schemas.openxmlformats.org/spreadsheetml/2006/main" count="411" uniqueCount="134">
  <si>
    <t>MG4E Full Season Summary</t>
  </si>
  <si>
    <t>STATEWIDE</t>
  </si>
  <si>
    <t>Beaufort</t>
  </si>
  <si>
    <t>Bertie</t>
  </si>
  <si>
    <t>Pasquotank</t>
  </si>
  <si>
    <t>Robeson</t>
  </si>
  <si>
    <t>Rowan</t>
  </si>
  <si>
    <t>Sampson</t>
  </si>
  <si>
    <t>Union</t>
  </si>
  <si>
    <t>Company/Brand</t>
  </si>
  <si>
    <t>Variety</t>
  </si>
  <si>
    <t>Trait</t>
  </si>
  <si>
    <t>Yield (bu/A)</t>
  </si>
  <si>
    <t>Height (in)</t>
  </si>
  <si>
    <t>% Top Yield Group</t>
  </si>
  <si>
    <t>Stine</t>
  </si>
  <si>
    <t>47EE02</t>
  </si>
  <si>
    <t>Enlist</t>
  </si>
  <si>
    <t>Pioneer</t>
  </si>
  <si>
    <t>P42A84E</t>
  </si>
  <si>
    <t>Revere</t>
  </si>
  <si>
    <t>44-F44</t>
  </si>
  <si>
    <t>XtendFlex/STS</t>
  </si>
  <si>
    <t>Mid-Atlantic Seeds</t>
  </si>
  <si>
    <t>MAS4423E3</t>
  </si>
  <si>
    <t xml:space="preserve">Asgrow </t>
  </si>
  <si>
    <t>AG39XF3</t>
  </si>
  <si>
    <t>XtendFlex</t>
  </si>
  <si>
    <t>Asgrow</t>
  </si>
  <si>
    <t>AG43XF2</t>
  </si>
  <si>
    <t xml:space="preserve">Revere </t>
  </si>
  <si>
    <t>39-F94</t>
  </si>
  <si>
    <t>AXIS</t>
  </si>
  <si>
    <t>4105XF</t>
  </si>
  <si>
    <t>Dyna-Gro</t>
  </si>
  <si>
    <t>S38XF22S</t>
  </si>
  <si>
    <t>3605XF</t>
  </si>
  <si>
    <t>Southern Harvest</t>
  </si>
  <si>
    <t>SH4024E3</t>
  </si>
  <si>
    <t>Mean</t>
  </si>
  <si>
    <t>LSD (p=0.10)</t>
  </si>
  <si>
    <t>DF</t>
  </si>
  <si>
    <t>Bolded varieties are not significantly different than highest yielding hybrids</t>
  </si>
  <si>
    <t>MG4L Full Season Summary</t>
  </si>
  <si>
    <t>Edgecombe</t>
  </si>
  <si>
    <t>Person</t>
  </si>
  <si>
    <t>Integra</t>
  </si>
  <si>
    <t>XF4914S</t>
  </si>
  <si>
    <t>-</t>
  </si>
  <si>
    <t>Progeny</t>
  </si>
  <si>
    <t>P4947XFS</t>
  </si>
  <si>
    <t>49-F36</t>
  </si>
  <si>
    <t>S48XF35</t>
  </si>
  <si>
    <t>HiSOY</t>
  </si>
  <si>
    <t>HS48F40</t>
  </si>
  <si>
    <t>S49XF43S</t>
  </si>
  <si>
    <t>XF4875S</t>
  </si>
  <si>
    <t>UniSouth Genetics</t>
  </si>
  <si>
    <t>USG7485ETS</t>
  </si>
  <si>
    <t>Enlist/STS</t>
  </si>
  <si>
    <t>4815XFS</t>
  </si>
  <si>
    <t>Syngenta</t>
  </si>
  <si>
    <t>NK47-G5E3S</t>
  </si>
  <si>
    <t>AG49XF3</t>
  </si>
  <si>
    <t>48-F72</t>
  </si>
  <si>
    <t>USG7495XFS</t>
  </si>
  <si>
    <t>P4623XF</t>
  </si>
  <si>
    <t>Xtendflex</t>
  </si>
  <si>
    <t>USG7461XF</t>
  </si>
  <si>
    <t>HS46F40</t>
  </si>
  <si>
    <t>AG47XF5</t>
  </si>
  <si>
    <t>DONMARIO SEEDS</t>
  </si>
  <si>
    <t>DM48E54</t>
  </si>
  <si>
    <t>Fortus</t>
  </si>
  <si>
    <t>4655ES</t>
  </si>
  <si>
    <t>4826XFS</t>
  </si>
  <si>
    <t>4514XFS</t>
  </si>
  <si>
    <t>47EE20</t>
  </si>
  <si>
    <t>DM46F54S</t>
  </si>
  <si>
    <t>S47XF23S</t>
  </si>
  <si>
    <t>P4604XFS</t>
  </si>
  <si>
    <t>AG48XF3</t>
  </si>
  <si>
    <t>P4798XF</t>
  </si>
  <si>
    <t>46-F57</t>
  </si>
  <si>
    <t>HS48E40</t>
  </si>
  <si>
    <t>NK49-N7XF</t>
  </si>
  <si>
    <t>MAS4675E3/STS</t>
  </si>
  <si>
    <t>DM48F53</t>
  </si>
  <si>
    <t>48EE20</t>
  </si>
  <si>
    <t>Harvey’s</t>
  </si>
  <si>
    <t>AP48E33</t>
  </si>
  <si>
    <t>HS45E00</t>
  </si>
  <si>
    <t>P4724XFS</t>
  </si>
  <si>
    <t>P4691XFS</t>
  </si>
  <si>
    <t>MAS4623E3</t>
  </si>
  <si>
    <t>P4806XFS</t>
  </si>
  <si>
    <t>45-F92</t>
  </si>
  <si>
    <t>XF4634S</t>
  </si>
  <si>
    <t>Univ Missouri</t>
  </si>
  <si>
    <t>S20-15411GT</t>
  </si>
  <si>
    <t>Roundup Ready</t>
  </si>
  <si>
    <t>MAS4823E3</t>
  </si>
  <si>
    <t>SH4724E3</t>
  </si>
  <si>
    <t>P4848XF</t>
  </si>
  <si>
    <t>SH4622E3/STS</t>
  </si>
  <si>
    <t>S20-14129GT</t>
  </si>
  <si>
    <t>SH4825E3</t>
  </si>
  <si>
    <t>MG34E Conventional Full Season Summary</t>
  </si>
  <si>
    <t xml:space="preserve">Benson Hill </t>
  </si>
  <si>
    <t>BH37Q218</t>
  </si>
  <si>
    <t>Conventional</t>
  </si>
  <si>
    <t>N44D923S</t>
  </si>
  <si>
    <t>BH43Q207</t>
  </si>
  <si>
    <t>C44H054S</t>
  </si>
  <si>
    <t>BX37Q467</t>
  </si>
  <si>
    <t xml:space="preserve">Perdue </t>
  </si>
  <si>
    <t>P41MO21</t>
  </si>
  <si>
    <t>C38H052S</t>
  </si>
  <si>
    <t>BX37C755</t>
  </si>
  <si>
    <t>MG4L5 Conventional Full Season Summary</t>
  </si>
  <si>
    <t xml:space="preserve">AGSouth Genetics </t>
  </si>
  <si>
    <t>V4921S</t>
  </si>
  <si>
    <t>EXP4.6</t>
  </si>
  <si>
    <t>V5422</t>
  </si>
  <si>
    <t>S20-7117</t>
  </si>
  <si>
    <t>S20-4428</t>
  </si>
  <si>
    <t>S20-1492</t>
  </si>
  <si>
    <t>S20-13179LL55</t>
  </si>
  <si>
    <t>LibertyLink</t>
  </si>
  <si>
    <t>NC Foundation Seed</t>
  </si>
  <si>
    <t>NCF47</t>
  </si>
  <si>
    <t>NCF53</t>
  </si>
  <si>
    <t>Perdue</t>
  </si>
  <si>
    <t>P48MO21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</si>
</sst>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9" fontId="7" fillId="0" borderId="16" xfId="0" applyNumberFormat="1" applyFont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5" fillId="0" borderId="26" xfId="0" applyFont="1" applyBorder="1"/>
    <xf numFmtId="0" fontId="5" fillId="0" borderId="27" xfId="0" applyFont="1" applyBorder="1"/>
    <xf numFmtId="0" fontId="8" fillId="0" borderId="2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26" xfId="0" applyFont="1" applyBorder="1"/>
    <xf numFmtId="0" fontId="9" fillId="2" borderId="6" xfId="0" applyFont="1" applyFill="1" applyBorder="1"/>
    <xf numFmtId="0" fontId="9" fillId="2" borderId="4" xfId="0" applyFont="1" applyFill="1" applyBorder="1"/>
    <xf numFmtId="0" fontId="9" fillId="0" borderId="6" xfId="0" applyFont="1" applyBorder="1"/>
    <xf numFmtId="0" fontId="9" fillId="0" borderId="5" xfId="0" applyFont="1" applyBorder="1"/>
    <xf numFmtId="0" fontId="9" fillId="2" borderId="0" xfId="0" applyFont="1" applyFill="1"/>
    <xf numFmtId="0" fontId="9" fillId="2" borderId="27" xfId="0" applyFont="1" applyFill="1" applyBorder="1"/>
    <xf numFmtId="0" fontId="9" fillId="0" borderId="26" xfId="0" applyFont="1" applyBorder="1"/>
    <xf numFmtId="0" fontId="9" fillId="0" borderId="27" xfId="0" applyFont="1" applyBorder="1"/>
    <xf numFmtId="0" fontId="9" fillId="2" borderId="26" xfId="0" applyFont="1" applyFill="1" applyBorder="1"/>
    <xf numFmtId="0" fontId="6" fillId="0" borderId="27" xfId="0" applyFont="1" applyBorder="1"/>
    <xf numFmtId="164" fontId="8" fillId="0" borderId="26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164" fontId="9" fillId="2" borderId="27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27" xfId="0" applyFont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6" fillId="0" borderId="30" xfId="0" applyFont="1" applyBorder="1"/>
    <xf numFmtId="1" fontId="8" fillId="0" borderId="28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0" fontId="8" fillId="0" borderId="29" xfId="0" applyFont="1" applyBorder="1"/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" fontId="9" fillId="2" borderId="28" xfId="0" applyNumberFormat="1" applyFont="1" applyFill="1" applyBorder="1" applyAlignment="1">
      <alignment horizontal="center"/>
    </xf>
    <xf numFmtId="0" fontId="9" fillId="2" borderId="29" xfId="0" applyFont="1" applyFill="1" applyBorder="1"/>
    <xf numFmtId="1" fontId="9" fillId="0" borderId="28" xfId="0" applyNumberFormat="1" applyFont="1" applyBorder="1" applyAlignment="1">
      <alignment horizontal="center"/>
    </xf>
    <xf numFmtId="0" fontId="9" fillId="0" borderId="30" xfId="0" applyFont="1" applyBorder="1"/>
    <xf numFmtId="1" fontId="9" fillId="2" borderId="29" xfId="0" applyNumberFormat="1" applyFont="1" applyFill="1" applyBorder="1" applyAlignment="1">
      <alignment horizontal="center"/>
    </xf>
    <xf numFmtId="0" fontId="9" fillId="2" borderId="30" xfId="0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9" fontId="7" fillId="0" borderId="11" xfId="0" applyNumberFormat="1" applyFon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" fontId="5" fillId="0" borderId="11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1" fillId="0" borderId="15" xfId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164" fontId="7" fillId="0" borderId="14" xfId="0" applyNumberFormat="1" applyFont="1" applyFill="1" applyBorder="1" applyAlignment="1">
      <alignment horizontal="center"/>
    </xf>
    <xf numFmtId="9" fontId="7" fillId="0" borderId="16" xfId="0" applyNumberFormat="1" applyFon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11" fillId="0" borderId="23" xfId="1" applyFont="1" applyFill="1" applyBorder="1" applyAlignment="1">
      <alignment horizontal="center"/>
    </xf>
    <xf numFmtId="164" fontId="7" fillId="0" borderId="21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9" fontId="7" fillId="0" borderId="24" xfId="0" applyNumberFormat="1" applyFont="1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" fontId="5" fillId="0" borderId="24" xfId="0" applyNumberFormat="1" applyFont="1" applyFill="1" applyBorder="1" applyAlignment="1">
      <alignment horizontal="center"/>
    </xf>
    <xf numFmtId="0" fontId="8" fillId="0" borderId="27" xfId="0" applyFont="1" applyBorder="1"/>
    <xf numFmtId="0" fontId="9" fillId="4" borderId="26" xfId="0" applyFont="1" applyFill="1" applyBorder="1"/>
    <xf numFmtId="0" fontId="9" fillId="4" borderId="27" xfId="0" applyFont="1" applyFill="1" applyBorder="1"/>
    <xf numFmtId="164" fontId="9" fillId="4" borderId="26" xfId="0" applyNumberFormat="1" applyFont="1" applyFill="1" applyBorder="1" applyAlignment="1">
      <alignment horizontal="center"/>
    </xf>
    <xf numFmtId="164" fontId="9" fillId="4" borderId="27" xfId="0" applyNumberFormat="1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1" fontId="9" fillId="4" borderId="28" xfId="0" applyNumberFormat="1" applyFont="1" applyFill="1" applyBorder="1" applyAlignment="1">
      <alignment horizontal="center"/>
    </xf>
    <xf numFmtId="0" fontId="9" fillId="4" borderId="30" xfId="0" applyFont="1" applyFill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64" fontId="6" fillId="3" borderId="13" xfId="0" applyNumberFormat="1" applyFont="1" applyFill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" fontId="5" fillId="0" borderId="24" xfId="0" applyNumberFormat="1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6" fillId="0" borderId="0" xfId="0" applyFont="1"/>
    <xf numFmtId="164" fontId="8" fillId="0" borderId="27" xfId="0" applyNumberFormat="1" applyFont="1" applyBorder="1" applyAlignment="1">
      <alignment horizontal="center"/>
    </xf>
    <xf numFmtId="0" fontId="6" fillId="0" borderId="29" xfId="0" applyFont="1" applyBorder="1"/>
    <xf numFmtId="0" fontId="8" fillId="0" borderId="30" xfId="0" applyFont="1" applyBorder="1"/>
    <xf numFmtId="1" fontId="9" fillId="0" borderId="0" xfId="0" applyNumberFormat="1" applyFont="1" applyAlignment="1">
      <alignment horizontal="center"/>
    </xf>
    <xf numFmtId="0" fontId="9" fillId="2" borderId="3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18"/>
  <sheetViews>
    <sheetView tabSelected="1" workbookViewId="0">
      <selection activeCell="E40" sqref="E40"/>
    </sheetView>
  </sheetViews>
  <sheetFormatPr defaultRowHeight="15" x14ac:dyDescent="0.25"/>
  <cols>
    <col min="1" max="1" width="21.42578125" style="13" customWidth="1"/>
    <col min="2" max="2" width="18.7109375" style="13" customWidth="1"/>
    <col min="3" max="3" width="27.5703125" style="13" customWidth="1"/>
    <col min="4" max="4" width="15.28515625" style="13" customWidth="1"/>
    <col min="5" max="5" width="20" style="13" customWidth="1"/>
    <col min="6" max="6" width="19.85546875" style="13" customWidth="1"/>
    <col min="7" max="7" width="12.7109375" style="13" customWidth="1"/>
    <col min="8" max="8" width="12.140625" style="13" customWidth="1"/>
    <col min="9" max="9" width="11.5703125" style="13" customWidth="1"/>
    <col min="10" max="10" width="11.28515625" style="13" customWidth="1"/>
    <col min="11" max="11" width="11.7109375" style="13" customWidth="1"/>
    <col min="12" max="14" width="12" style="13" customWidth="1"/>
    <col min="15" max="15" width="13" style="13" customWidth="1"/>
    <col min="16" max="16" width="12" style="13" customWidth="1"/>
    <col min="17" max="17" width="13" style="13" customWidth="1"/>
    <col min="18" max="18" width="12.7109375" style="13" customWidth="1"/>
    <col min="19" max="19" width="13" style="13" customWidth="1"/>
    <col min="20" max="20" width="12" style="13" customWidth="1"/>
    <col min="21" max="16384" width="9.140625" style="13"/>
  </cols>
  <sheetData>
    <row r="1" spans="1:20" ht="21.75" thickBot="1" x14ac:dyDescent="0.4">
      <c r="A1" s="1" t="s">
        <v>0</v>
      </c>
      <c r="B1" s="2"/>
      <c r="C1" s="2"/>
      <c r="D1" s="3" t="s">
        <v>1</v>
      </c>
      <c r="E1" s="4"/>
      <c r="F1" s="5"/>
      <c r="G1" s="6" t="s">
        <v>2</v>
      </c>
      <c r="H1" s="7"/>
      <c r="I1" s="8" t="s">
        <v>3</v>
      </c>
      <c r="J1" s="9"/>
      <c r="K1" s="10" t="s">
        <v>4</v>
      </c>
      <c r="L1" s="7"/>
      <c r="M1" s="8" t="s">
        <v>5</v>
      </c>
      <c r="N1" s="9"/>
      <c r="O1" s="10" t="s">
        <v>6</v>
      </c>
      <c r="P1" s="7"/>
      <c r="Q1" s="11" t="s">
        <v>7</v>
      </c>
      <c r="R1" s="12"/>
      <c r="S1" s="10" t="s">
        <v>8</v>
      </c>
      <c r="T1" s="7"/>
    </row>
    <row r="2" spans="1:20" ht="16.5" thickBot="1" x14ac:dyDescent="0.3">
      <c r="A2" s="14" t="s">
        <v>9</v>
      </c>
      <c r="B2" s="15" t="s">
        <v>10</v>
      </c>
      <c r="C2" s="14" t="s">
        <v>11</v>
      </c>
      <c r="D2" s="16" t="s">
        <v>12</v>
      </c>
      <c r="E2" s="17" t="s">
        <v>13</v>
      </c>
      <c r="F2" s="16" t="s">
        <v>14</v>
      </c>
      <c r="G2" s="18" t="s">
        <v>12</v>
      </c>
      <c r="H2" s="14" t="s">
        <v>13</v>
      </c>
      <c r="I2" s="19" t="s">
        <v>12</v>
      </c>
      <c r="J2" s="19" t="s">
        <v>13</v>
      </c>
      <c r="K2" s="14" t="s">
        <v>12</v>
      </c>
      <c r="L2" s="14" t="s">
        <v>13</v>
      </c>
      <c r="M2" s="19" t="s">
        <v>12</v>
      </c>
      <c r="N2" s="19" t="s">
        <v>13</v>
      </c>
      <c r="O2" s="14" t="s">
        <v>12</v>
      </c>
      <c r="P2" s="14" t="s">
        <v>13</v>
      </c>
      <c r="Q2" s="19" t="s">
        <v>12</v>
      </c>
      <c r="R2" s="19" t="s">
        <v>13</v>
      </c>
      <c r="S2" s="14" t="s">
        <v>12</v>
      </c>
      <c r="T2" s="14" t="s">
        <v>13</v>
      </c>
    </row>
    <row r="3" spans="1:20" ht="15.75" x14ac:dyDescent="0.25">
      <c r="A3" s="20" t="s">
        <v>15</v>
      </c>
      <c r="B3" s="21" t="s">
        <v>16</v>
      </c>
      <c r="C3" s="22" t="s">
        <v>17</v>
      </c>
      <c r="D3" s="23">
        <v>90.406828571428576</v>
      </c>
      <c r="E3" s="24">
        <v>37.598571428571425</v>
      </c>
      <c r="F3" s="25">
        <v>0.8571428571428571</v>
      </c>
      <c r="G3" s="26">
        <v>97.287000000000006</v>
      </c>
      <c r="H3" s="27">
        <v>42.03</v>
      </c>
      <c r="I3" s="28">
        <v>103.04</v>
      </c>
      <c r="J3" s="27">
        <v>37.4</v>
      </c>
      <c r="K3" s="28">
        <v>71.790700000000001</v>
      </c>
      <c r="L3" s="27">
        <v>33.270000000000003</v>
      </c>
      <c r="M3" s="28">
        <v>87.438699999999997</v>
      </c>
      <c r="N3" s="27">
        <v>36.22</v>
      </c>
      <c r="O3" s="28">
        <v>113.05</v>
      </c>
      <c r="P3" s="27">
        <v>41.04</v>
      </c>
      <c r="Q3" s="28">
        <v>96.863200000000006</v>
      </c>
      <c r="R3" s="27">
        <v>39.47</v>
      </c>
      <c r="S3" s="29">
        <v>63.3782</v>
      </c>
      <c r="T3" s="27">
        <v>33.76</v>
      </c>
    </row>
    <row r="4" spans="1:20" ht="15.75" x14ac:dyDescent="0.25">
      <c r="A4" s="30" t="s">
        <v>18</v>
      </c>
      <c r="B4" s="31" t="s">
        <v>19</v>
      </c>
      <c r="C4" s="32" t="s">
        <v>17</v>
      </c>
      <c r="D4" s="33">
        <v>89.655000000000015</v>
      </c>
      <c r="E4" s="34">
        <v>38.638571428571431</v>
      </c>
      <c r="F4" s="35">
        <v>0.7142857142857143</v>
      </c>
      <c r="G4" s="36">
        <v>96.585099999999997</v>
      </c>
      <c r="H4" s="37">
        <v>43.9</v>
      </c>
      <c r="I4" s="38">
        <v>101.49</v>
      </c>
      <c r="J4" s="37">
        <v>37.89</v>
      </c>
      <c r="K4" s="39">
        <v>63.3155</v>
      </c>
      <c r="L4" s="37">
        <v>35.14</v>
      </c>
      <c r="M4" s="38">
        <v>90.181299999999993</v>
      </c>
      <c r="N4" s="37">
        <v>36.22</v>
      </c>
      <c r="O4" s="38">
        <v>117.47</v>
      </c>
      <c r="P4" s="37">
        <v>42.42</v>
      </c>
      <c r="Q4" s="38">
        <v>94.461299999999994</v>
      </c>
      <c r="R4" s="37">
        <v>39.86</v>
      </c>
      <c r="S4" s="39">
        <v>64.081800000000001</v>
      </c>
      <c r="T4" s="37">
        <v>35.04</v>
      </c>
    </row>
    <row r="5" spans="1:20" ht="15.75" x14ac:dyDescent="0.25">
      <c r="A5" s="30" t="s">
        <v>20</v>
      </c>
      <c r="B5" s="31" t="s">
        <v>21</v>
      </c>
      <c r="C5" s="32" t="s">
        <v>22</v>
      </c>
      <c r="D5" s="33">
        <v>88.719585714285714</v>
      </c>
      <c r="E5" s="34">
        <v>39.807142857142864</v>
      </c>
      <c r="F5" s="35">
        <v>0.8571428571428571</v>
      </c>
      <c r="G5" s="36">
        <v>90.300600000000003</v>
      </c>
      <c r="H5" s="37">
        <v>43.6</v>
      </c>
      <c r="I5" s="38">
        <v>99.299599999999998</v>
      </c>
      <c r="J5" s="37">
        <v>39.270000000000003</v>
      </c>
      <c r="K5" s="38">
        <v>76.876199999999997</v>
      </c>
      <c r="L5" s="37">
        <v>40.26</v>
      </c>
      <c r="M5" s="38">
        <v>84.373500000000007</v>
      </c>
      <c r="N5" s="37">
        <v>33.86</v>
      </c>
      <c r="O5" s="38">
        <v>110.68</v>
      </c>
      <c r="P5" s="37">
        <v>42.72</v>
      </c>
      <c r="Q5" s="38">
        <v>98.710400000000007</v>
      </c>
      <c r="R5" s="37">
        <v>41.83</v>
      </c>
      <c r="S5" s="39">
        <v>60.796799999999998</v>
      </c>
      <c r="T5" s="37">
        <v>37.11</v>
      </c>
    </row>
    <row r="6" spans="1:20" ht="15.75" x14ac:dyDescent="0.25">
      <c r="A6" s="30" t="s">
        <v>23</v>
      </c>
      <c r="B6" s="31" t="s">
        <v>24</v>
      </c>
      <c r="C6" s="32" t="s">
        <v>17</v>
      </c>
      <c r="D6" s="33">
        <v>87.963285714285718</v>
      </c>
      <c r="E6" s="34">
        <v>37.331428571428567</v>
      </c>
      <c r="F6" s="35">
        <v>0.7142857142857143</v>
      </c>
      <c r="G6" s="36">
        <v>90.182400000000001</v>
      </c>
      <c r="H6" s="37">
        <v>44.19</v>
      </c>
      <c r="I6" s="39">
        <v>97.235699999999994</v>
      </c>
      <c r="J6" s="37">
        <v>38.68</v>
      </c>
      <c r="K6" s="38">
        <v>72.033900000000003</v>
      </c>
      <c r="L6" s="37">
        <v>34.25</v>
      </c>
      <c r="M6" s="38">
        <v>85.833299999999994</v>
      </c>
      <c r="N6" s="37">
        <v>32.19</v>
      </c>
      <c r="O6" s="38">
        <v>111.58</v>
      </c>
      <c r="P6" s="37">
        <v>40.75</v>
      </c>
      <c r="Q6" s="38">
        <v>93.634100000000004</v>
      </c>
      <c r="R6" s="37">
        <v>38.58</v>
      </c>
      <c r="S6" s="39">
        <v>65.243600000000001</v>
      </c>
      <c r="T6" s="37">
        <v>32.68</v>
      </c>
    </row>
    <row r="7" spans="1:20" ht="15.75" x14ac:dyDescent="0.25">
      <c r="A7" s="30" t="s">
        <v>25</v>
      </c>
      <c r="B7" s="31" t="s">
        <v>26</v>
      </c>
      <c r="C7" s="32" t="s">
        <v>27</v>
      </c>
      <c r="D7" s="33">
        <v>85.277028571428573</v>
      </c>
      <c r="E7" s="34">
        <v>35.671428571428571</v>
      </c>
      <c r="F7" s="35">
        <v>0.42857142857142855</v>
      </c>
      <c r="G7" s="40">
        <v>86.640600000000006</v>
      </c>
      <c r="H7" s="37">
        <v>40.35</v>
      </c>
      <c r="I7" s="39">
        <v>94.657300000000006</v>
      </c>
      <c r="J7" s="37">
        <v>36.42</v>
      </c>
      <c r="K7" s="38">
        <v>75.090500000000006</v>
      </c>
      <c r="L7" s="37">
        <v>34.65</v>
      </c>
      <c r="M7" s="38">
        <v>90.7864</v>
      </c>
      <c r="N7" s="37">
        <v>31.1</v>
      </c>
      <c r="O7" s="39">
        <v>98.136499999999998</v>
      </c>
      <c r="P7" s="37">
        <v>40.450000000000003</v>
      </c>
      <c r="Q7" s="38">
        <v>95.684899999999999</v>
      </c>
      <c r="R7" s="37">
        <v>38.880000000000003</v>
      </c>
      <c r="S7" s="39">
        <v>55.942999999999998</v>
      </c>
      <c r="T7" s="37">
        <v>27.85</v>
      </c>
    </row>
    <row r="8" spans="1:20" ht="15.75" x14ac:dyDescent="0.25">
      <c r="A8" s="30" t="s">
        <v>28</v>
      </c>
      <c r="B8" s="31" t="s">
        <v>29</v>
      </c>
      <c r="C8" s="32" t="s">
        <v>27</v>
      </c>
      <c r="D8" s="33">
        <v>84.425857142857126</v>
      </c>
      <c r="E8" s="34">
        <v>39.779999999999994</v>
      </c>
      <c r="F8" s="35">
        <v>0.42857142857142855</v>
      </c>
      <c r="G8" s="36">
        <v>92.267099999999999</v>
      </c>
      <c r="H8" s="37">
        <v>44.69</v>
      </c>
      <c r="I8" s="39">
        <v>93.915400000000005</v>
      </c>
      <c r="J8" s="37">
        <v>41.44</v>
      </c>
      <c r="K8" s="38">
        <v>71.353399999999993</v>
      </c>
      <c r="L8" s="37">
        <v>36.81</v>
      </c>
      <c r="M8" s="39">
        <v>80.986099999999993</v>
      </c>
      <c r="N8" s="37">
        <v>38.39</v>
      </c>
      <c r="O8" s="39">
        <v>89.499099999999999</v>
      </c>
      <c r="P8" s="37">
        <v>40.549999999999997</v>
      </c>
      <c r="Q8" s="39">
        <v>86.310699999999997</v>
      </c>
      <c r="R8" s="37">
        <v>39.57</v>
      </c>
      <c r="S8" s="38">
        <v>76.649199999999993</v>
      </c>
      <c r="T8" s="37">
        <v>37.01</v>
      </c>
    </row>
    <row r="9" spans="1:20" ht="15.75" x14ac:dyDescent="0.25">
      <c r="A9" s="30" t="s">
        <v>30</v>
      </c>
      <c r="B9" s="31" t="s">
        <v>31</v>
      </c>
      <c r="C9" s="32" t="s">
        <v>22</v>
      </c>
      <c r="D9" s="33">
        <v>83.143800000000013</v>
      </c>
      <c r="E9" s="34">
        <v>35.011428571428574</v>
      </c>
      <c r="F9" s="35">
        <v>0.42857142857142855</v>
      </c>
      <c r="G9" s="36">
        <v>91.364699999999999</v>
      </c>
      <c r="H9" s="37">
        <v>39.67</v>
      </c>
      <c r="I9" s="39">
        <v>85.656300000000002</v>
      </c>
      <c r="J9" s="37">
        <v>33.270000000000003</v>
      </c>
      <c r="K9" s="38">
        <v>73.571600000000004</v>
      </c>
      <c r="L9" s="37">
        <v>32.78</v>
      </c>
      <c r="M9" s="39">
        <v>82.782600000000002</v>
      </c>
      <c r="N9" s="37">
        <v>34.15</v>
      </c>
      <c r="O9" s="39">
        <v>99.036000000000001</v>
      </c>
      <c r="P9" s="37">
        <v>41.24</v>
      </c>
      <c r="Q9" s="38">
        <v>93.302499999999995</v>
      </c>
      <c r="R9" s="37">
        <v>36.119999999999997</v>
      </c>
      <c r="S9" s="39">
        <v>56.292900000000003</v>
      </c>
      <c r="T9" s="37">
        <v>27.85</v>
      </c>
    </row>
    <row r="10" spans="1:20" ht="15.75" x14ac:dyDescent="0.25">
      <c r="A10" s="30" t="s">
        <v>32</v>
      </c>
      <c r="B10" s="31" t="s">
        <v>33</v>
      </c>
      <c r="C10" s="32" t="s">
        <v>27</v>
      </c>
      <c r="D10" s="33">
        <v>80.867728571428557</v>
      </c>
      <c r="E10" s="34">
        <v>36.318571428571424</v>
      </c>
      <c r="F10" s="35">
        <v>0.14285714285714285</v>
      </c>
      <c r="G10" s="36">
        <v>89.225399999999993</v>
      </c>
      <c r="H10" s="37">
        <v>41.04</v>
      </c>
      <c r="I10" s="39">
        <v>95.648300000000006</v>
      </c>
      <c r="J10" s="37">
        <v>37.11</v>
      </c>
      <c r="K10" s="39">
        <v>61.365400000000001</v>
      </c>
      <c r="L10" s="37">
        <v>32.19</v>
      </c>
      <c r="M10" s="39">
        <v>81.189899999999994</v>
      </c>
      <c r="N10" s="37">
        <v>34.549999999999997</v>
      </c>
      <c r="O10" s="39">
        <v>91.470399999999998</v>
      </c>
      <c r="P10" s="37">
        <v>40.35</v>
      </c>
      <c r="Q10" s="39">
        <v>85.2971</v>
      </c>
      <c r="R10" s="37">
        <v>35.43</v>
      </c>
      <c r="S10" s="39">
        <v>61.877600000000001</v>
      </c>
      <c r="T10" s="37">
        <v>33.56</v>
      </c>
    </row>
    <row r="11" spans="1:20" ht="15.75" x14ac:dyDescent="0.25">
      <c r="A11" s="30" t="s">
        <v>34</v>
      </c>
      <c r="B11" s="31" t="s">
        <v>35</v>
      </c>
      <c r="C11" s="32" t="s">
        <v>22</v>
      </c>
      <c r="D11" s="33">
        <v>80.596171428571424</v>
      </c>
      <c r="E11" s="34">
        <v>37.005714285714291</v>
      </c>
      <c r="F11" s="35">
        <v>0.42857142857142855</v>
      </c>
      <c r="G11" s="36">
        <v>96.603700000000003</v>
      </c>
      <c r="H11" s="37">
        <v>40.65</v>
      </c>
      <c r="I11" s="39">
        <v>80.023300000000006</v>
      </c>
      <c r="J11" s="37">
        <v>34.15</v>
      </c>
      <c r="K11" s="38">
        <v>67.214200000000005</v>
      </c>
      <c r="L11" s="37">
        <v>34.74</v>
      </c>
      <c r="M11" s="38">
        <v>84.830799999999996</v>
      </c>
      <c r="N11" s="37">
        <v>37.200000000000003</v>
      </c>
      <c r="O11" s="39">
        <v>97.946200000000005</v>
      </c>
      <c r="P11" s="37">
        <v>43.5</v>
      </c>
      <c r="Q11" s="39">
        <v>80.551900000000003</v>
      </c>
      <c r="R11" s="37">
        <v>38.29</v>
      </c>
      <c r="S11" s="39">
        <v>57.003100000000003</v>
      </c>
      <c r="T11" s="37">
        <v>30.51</v>
      </c>
    </row>
    <row r="12" spans="1:20" ht="15.75" x14ac:dyDescent="0.25">
      <c r="A12" s="41" t="s">
        <v>32</v>
      </c>
      <c r="B12" s="42" t="s">
        <v>36</v>
      </c>
      <c r="C12" s="43" t="s">
        <v>27</v>
      </c>
      <c r="D12" s="33">
        <v>76.38064285714286</v>
      </c>
      <c r="E12" s="34">
        <v>35.138571428571431</v>
      </c>
      <c r="F12" s="35">
        <v>0.14285714285714285</v>
      </c>
      <c r="G12" s="36">
        <v>89.2577</v>
      </c>
      <c r="H12" s="37">
        <v>39.369999999999997</v>
      </c>
      <c r="I12" s="39">
        <v>88.188800000000001</v>
      </c>
      <c r="J12" s="37">
        <v>35.24</v>
      </c>
      <c r="K12" s="39">
        <v>53.637999999999998</v>
      </c>
      <c r="L12" s="37">
        <v>30.91</v>
      </c>
      <c r="M12" s="39">
        <v>71.382599999999996</v>
      </c>
      <c r="N12" s="37">
        <v>35.729999999999997</v>
      </c>
      <c r="O12" s="39">
        <v>91.373199999999997</v>
      </c>
      <c r="P12" s="37">
        <v>38.39</v>
      </c>
      <c r="Q12" s="39">
        <v>83.759299999999996</v>
      </c>
      <c r="R12" s="37">
        <v>36.61</v>
      </c>
      <c r="S12" s="39">
        <v>57.064900000000002</v>
      </c>
      <c r="T12" s="37">
        <v>29.72</v>
      </c>
    </row>
    <row r="13" spans="1:20" ht="16.5" thickBot="1" x14ac:dyDescent="0.3">
      <c r="A13" s="44" t="s">
        <v>37</v>
      </c>
      <c r="B13" s="45" t="s">
        <v>38</v>
      </c>
      <c r="C13" s="46" t="s">
        <v>17</v>
      </c>
      <c r="D13" s="47">
        <v>73.371614285714287</v>
      </c>
      <c r="E13" s="48">
        <v>35.348571428571432</v>
      </c>
      <c r="F13" s="49">
        <v>0</v>
      </c>
      <c r="G13" s="50">
        <v>78.828199999999995</v>
      </c>
      <c r="H13" s="51">
        <v>38.68</v>
      </c>
      <c r="I13" s="52">
        <v>83.308700000000002</v>
      </c>
      <c r="J13" s="51">
        <v>35.630000000000003</v>
      </c>
      <c r="K13" s="52">
        <v>53.601399999999998</v>
      </c>
      <c r="L13" s="51">
        <v>29.43</v>
      </c>
      <c r="M13" s="52">
        <v>73.475499999999997</v>
      </c>
      <c r="N13" s="51">
        <v>33.56</v>
      </c>
      <c r="O13" s="52">
        <v>80.848100000000002</v>
      </c>
      <c r="P13" s="51">
        <v>40.65</v>
      </c>
      <c r="Q13" s="52">
        <v>86.865499999999997</v>
      </c>
      <c r="R13" s="51">
        <v>37.700000000000003</v>
      </c>
      <c r="S13" s="52">
        <v>56.673900000000003</v>
      </c>
      <c r="T13" s="51">
        <v>31.79</v>
      </c>
    </row>
    <row r="14" spans="1:20" ht="15.75" x14ac:dyDescent="0.25">
      <c r="A14" s="53"/>
      <c r="C14" s="54"/>
      <c r="D14" s="55"/>
      <c r="E14" s="56"/>
      <c r="F14" s="57"/>
      <c r="G14" s="58"/>
      <c r="H14" s="57"/>
      <c r="I14" s="59"/>
      <c r="J14" s="60"/>
      <c r="K14" s="61"/>
      <c r="L14" s="62"/>
      <c r="M14" s="63"/>
      <c r="N14" s="64"/>
      <c r="O14" s="65"/>
      <c r="P14" s="66"/>
      <c r="Q14" s="67"/>
      <c r="R14" s="64"/>
      <c r="S14" s="65"/>
      <c r="T14" s="66"/>
    </row>
    <row r="15" spans="1:20" ht="15.75" x14ac:dyDescent="0.25">
      <c r="A15" s="53"/>
      <c r="C15" s="68" t="s">
        <v>39</v>
      </c>
      <c r="D15" s="69">
        <f>AVERAGE(D3:D13)</f>
        <v>83.709776623376627</v>
      </c>
      <c r="E15" s="70">
        <f>AVERAGE(E3:E13)</f>
        <v>37.059090909090905</v>
      </c>
      <c r="F15" s="70"/>
      <c r="G15" s="71">
        <f t="shared" ref="G15:T15" si="0">AVERAGE(G3:G13)</f>
        <v>90.776590909090913</v>
      </c>
      <c r="H15" s="72">
        <f t="shared" si="0"/>
        <v>41.651818181818186</v>
      </c>
      <c r="I15" s="73">
        <f t="shared" si="0"/>
        <v>92.951218181818206</v>
      </c>
      <c r="J15" s="74">
        <f t="shared" si="0"/>
        <v>36.954545454545453</v>
      </c>
      <c r="K15" s="71">
        <f t="shared" si="0"/>
        <v>67.259163636363638</v>
      </c>
      <c r="L15" s="75">
        <f t="shared" si="0"/>
        <v>34.039090909090916</v>
      </c>
      <c r="M15" s="74">
        <f t="shared" si="0"/>
        <v>83.023700000000005</v>
      </c>
      <c r="N15" s="76">
        <f t="shared" si="0"/>
        <v>34.833636363636366</v>
      </c>
      <c r="O15" s="71">
        <f t="shared" si="0"/>
        <v>100.09904545454543</v>
      </c>
      <c r="P15" s="75">
        <f t="shared" si="0"/>
        <v>41.096363636363634</v>
      </c>
      <c r="Q15" s="73">
        <f t="shared" si="0"/>
        <v>90.494627272727271</v>
      </c>
      <c r="R15" s="76">
        <f t="shared" si="0"/>
        <v>38.394545454545458</v>
      </c>
      <c r="S15" s="71">
        <f t="shared" si="0"/>
        <v>61.364090909090912</v>
      </c>
      <c r="T15" s="75">
        <f t="shared" si="0"/>
        <v>32.443636363636365</v>
      </c>
    </row>
    <row r="16" spans="1:20" ht="15.75" x14ac:dyDescent="0.25">
      <c r="A16" s="53"/>
      <c r="C16" s="68" t="s">
        <v>40</v>
      </c>
      <c r="D16" s="69"/>
      <c r="E16" s="70"/>
      <c r="F16" s="57"/>
      <c r="G16" s="77">
        <v>9.1</v>
      </c>
      <c r="H16" s="78"/>
      <c r="I16" s="73">
        <v>4.4000000000000004</v>
      </c>
      <c r="J16" s="79"/>
      <c r="K16" s="71">
        <v>10.5</v>
      </c>
      <c r="L16" s="80"/>
      <c r="M16" s="74">
        <v>7.8</v>
      </c>
      <c r="N16" s="81"/>
      <c r="O16" s="71">
        <v>7.6</v>
      </c>
      <c r="P16" s="80"/>
      <c r="Q16" s="73">
        <v>6.7</v>
      </c>
      <c r="R16" s="81"/>
      <c r="S16" s="71">
        <v>6.5</v>
      </c>
      <c r="T16" s="80"/>
    </row>
    <row r="17" spans="1:20" ht="16.5" thickBot="1" x14ac:dyDescent="0.3">
      <c r="A17" s="82"/>
      <c r="B17" s="83"/>
      <c r="C17" s="84" t="s">
        <v>41</v>
      </c>
      <c r="D17" s="85"/>
      <c r="E17" s="86"/>
      <c r="F17" s="87"/>
      <c r="G17" s="88">
        <v>31</v>
      </c>
      <c r="H17" s="89"/>
      <c r="I17" s="90">
        <v>31</v>
      </c>
      <c r="J17" s="91"/>
      <c r="K17" s="92">
        <v>20</v>
      </c>
      <c r="L17" s="93"/>
      <c r="M17" s="94">
        <v>31</v>
      </c>
      <c r="N17" s="95"/>
      <c r="O17" s="92">
        <v>30</v>
      </c>
      <c r="P17" s="93"/>
      <c r="Q17" s="90">
        <v>20</v>
      </c>
      <c r="R17" s="95"/>
      <c r="S17" s="92">
        <v>20</v>
      </c>
      <c r="T17" s="93"/>
    </row>
    <row r="18" spans="1:20" ht="15.75" thickBot="1" x14ac:dyDescent="0.3">
      <c r="A18" s="96" t="s">
        <v>42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8"/>
    </row>
  </sheetData>
  <mergeCells count="10">
    <mergeCell ref="O1:P1"/>
    <mergeCell ref="Q1:R1"/>
    <mergeCell ref="S1:T1"/>
    <mergeCell ref="A18:T18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55"/>
  <sheetViews>
    <sheetView workbookViewId="0">
      <selection activeCell="AB14" sqref="AB14"/>
    </sheetView>
  </sheetViews>
  <sheetFormatPr defaultColWidth="10.42578125" defaultRowHeight="15" x14ac:dyDescent="0.25"/>
  <cols>
    <col min="1" max="1" width="24.42578125" style="13" customWidth="1"/>
    <col min="2" max="2" width="21.42578125" style="13" customWidth="1"/>
    <col min="3" max="3" width="31.5703125" style="13" customWidth="1"/>
    <col min="4" max="4" width="17.42578125" style="13" customWidth="1"/>
    <col min="5" max="5" width="22.85546875" style="13" customWidth="1"/>
    <col min="6" max="6" width="22.7109375" style="13" customWidth="1"/>
    <col min="7" max="7" width="14.5703125" style="13" customWidth="1"/>
    <col min="8" max="8" width="13.85546875" style="13" customWidth="1"/>
    <col min="9" max="9" width="13.28515625" style="13" customWidth="1"/>
    <col min="10" max="10" width="12.85546875" style="13" customWidth="1"/>
    <col min="11" max="11" width="13.42578125" style="13" customWidth="1"/>
    <col min="12" max="14" width="13.7109375" style="13" customWidth="1"/>
    <col min="15" max="15" width="14.85546875" style="13" customWidth="1"/>
    <col min="16" max="16" width="13.7109375" style="13" customWidth="1"/>
    <col min="17" max="17" width="14.85546875" style="13" customWidth="1"/>
    <col min="18" max="18" width="14.5703125" style="13" customWidth="1"/>
    <col min="19" max="19" width="14.85546875" style="13" customWidth="1"/>
    <col min="20" max="20" width="13.7109375" style="13" customWidth="1"/>
    <col min="21" max="21" width="14.85546875" style="13" customWidth="1"/>
    <col min="22" max="22" width="14.5703125" style="13" customWidth="1"/>
    <col min="23" max="23" width="14.5703125" style="13" bestFit="1" customWidth="1"/>
    <col min="24" max="24" width="13.28515625" style="13" bestFit="1" customWidth="1"/>
    <col min="25" max="16384" width="10.42578125" style="13"/>
  </cols>
  <sheetData>
    <row r="1" spans="1:24" ht="21.75" thickBot="1" x14ac:dyDescent="0.4">
      <c r="A1" s="1" t="s">
        <v>43</v>
      </c>
      <c r="B1" s="2"/>
      <c r="C1" s="2"/>
      <c r="D1" s="3" t="s">
        <v>1</v>
      </c>
      <c r="E1" s="4"/>
      <c r="F1" s="4"/>
      <c r="G1" s="10" t="s">
        <v>2</v>
      </c>
      <c r="H1" s="7"/>
      <c r="I1" s="99" t="s">
        <v>3</v>
      </c>
      <c r="J1" s="100"/>
      <c r="K1" s="10" t="s">
        <v>44</v>
      </c>
      <c r="L1" s="7"/>
      <c r="M1" s="99" t="s">
        <v>4</v>
      </c>
      <c r="N1" s="100"/>
      <c r="O1" s="10" t="s">
        <v>45</v>
      </c>
      <c r="P1" s="7"/>
      <c r="Q1" s="101" t="s">
        <v>5</v>
      </c>
      <c r="R1" s="102"/>
      <c r="S1" s="10" t="s">
        <v>6</v>
      </c>
      <c r="T1" s="7"/>
      <c r="U1" s="101" t="s">
        <v>7</v>
      </c>
      <c r="V1" s="102"/>
      <c r="W1" s="10" t="s">
        <v>8</v>
      </c>
      <c r="X1" s="7"/>
    </row>
    <row r="2" spans="1:24" ht="16.5" thickBot="1" x14ac:dyDescent="0.3">
      <c r="A2" s="14" t="s">
        <v>9</v>
      </c>
      <c r="B2" s="15" t="s">
        <v>10</v>
      </c>
      <c r="C2" s="15" t="s">
        <v>11</v>
      </c>
      <c r="D2" s="16" t="s">
        <v>12</v>
      </c>
      <c r="E2" s="16" t="s">
        <v>13</v>
      </c>
      <c r="F2" s="17" t="s">
        <v>14</v>
      </c>
      <c r="G2" s="14" t="s">
        <v>12</v>
      </c>
      <c r="H2" s="14" t="s">
        <v>13</v>
      </c>
      <c r="I2" s="103" t="s">
        <v>12</v>
      </c>
      <c r="J2" s="103" t="s">
        <v>13</v>
      </c>
      <c r="K2" s="14" t="s">
        <v>12</v>
      </c>
      <c r="L2" s="14" t="s">
        <v>13</v>
      </c>
      <c r="M2" s="104" t="s">
        <v>12</v>
      </c>
      <c r="N2" s="104" t="s">
        <v>13</v>
      </c>
      <c r="O2" s="14" t="s">
        <v>12</v>
      </c>
      <c r="P2" s="14" t="s">
        <v>13</v>
      </c>
      <c r="Q2" s="104" t="s">
        <v>12</v>
      </c>
      <c r="R2" s="104" t="s">
        <v>13</v>
      </c>
      <c r="S2" s="14" t="s">
        <v>12</v>
      </c>
      <c r="T2" s="14" t="s">
        <v>13</v>
      </c>
      <c r="U2" s="104" t="s">
        <v>12</v>
      </c>
      <c r="V2" s="104" t="s">
        <v>13</v>
      </c>
      <c r="W2" s="14" t="s">
        <v>12</v>
      </c>
      <c r="X2" s="14" t="s">
        <v>13</v>
      </c>
    </row>
    <row r="3" spans="1:24" ht="15.75" x14ac:dyDescent="0.25">
      <c r="A3" s="105" t="s">
        <v>46</v>
      </c>
      <c r="B3" s="106" t="s">
        <v>47</v>
      </c>
      <c r="C3" s="107" t="s">
        <v>22</v>
      </c>
      <c r="D3" s="108">
        <v>92.573266666666669</v>
      </c>
      <c r="E3" s="109">
        <v>46.972500000000004</v>
      </c>
      <c r="F3" s="110">
        <v>0.66666666666666663</v>
      </c>
      <c r="G3" s="26">
        <v>94.745800000000003</v>
      </c>
      <c r="H3" s="27">
        <v>43.21</v>
      </c>
      <c r="I3" s="28">
        <v>109.06</v>
      </c>
      <c r="J3" s="27">
        <v>43.5</v>
      </c>
      <c r="K3" s="28">
        <v>98.872399999999999</v>
      </c>
      <c r="L3" s="27">
        <v>36.22</v>
      </c>
      <c r="M3" s="29">
        <v>94.176299999999998</v>
      </c>
      <c r="N3" s="111">
        <v>40.94</v>
      </c>
      <c r="O3" s="112">
        <v>63.881399999999999</v>
      </c>
      <c r="P3" s="113" t="s">
        <v>48</v>
      </c>
      <c r="Q3" s="29">
        <v>84.125900000000001</v>
      </c>
      <c r="R3" s="27">
        <v>38.78</v>
      </c>
      <c r="S3" s="28">
        <v>129.41</v>
      </c>
      <c r="T3" s="27">
        <v>36.61</v>
      </c>
      <c r="U3" s="28">
        <v>77.784400000000005</v>
      </c>
      <c r="V3" s="27">
        <v>39.602362204724407</v>
      </c>
      <c r="W3" s="28">
        <v>81.103200000000001</v>
      </c>
      <c r="X3" s="27">
        <v>35.93</v>
      </c>
    </row>
    <row r="4" spans="1:24" ht="15.75" x14ac:dyDescent="0.25">
      <c r="A4" s="114" t="s">
        <v>49</v>
      </c>
      <c r="B4" s="115" t="s">
        <v>50</v>
      </c>
      <c r="C4" s="116" t="s">
        <v>22</v>
      </c>
      <c r="D4" s="117">
        <v>92.55657777777779</v>
      </c>
      <c r="E4" s="118">
        <v>48.501249999999999</v>
      </c>
      <c r="F4" s="119">
        <v>0.77777777777777779</v>
      </c>
      <c r="G4" s="40">
        <v>86.771900000000002</v>
      </c>
      <c r="H4" s="37">
        <v>45.87</v>
      </c>
      <c r="I4" s="38">
        <v>105.4</v>
      </c>
      <c r="J4" s="37">
        <v>44.59</v>
      </c>
      <c r="K4" s="38">
        <v>96.510900000000007</v>
      </c>
      <c r="L4" s="37">
        <v>40.159999999999997</v>
      </c>
      <c r="M4" s="38">
        <v>100.36</v>
      </c>
      <c r="N4" s="120">
        <v>41.73</v>
      </c>
      <c r="O4" s="121">
        <v>67.481800000000007</v>
      </c>
      <c r="P4" s="122" t="s">
        <v>48</v>
      </c>
      <c r="Q4" s="38">
        <v>88.814099999999996</v>
      </c>
      <c r="R4" s="37">
        <v>38.880000000000003</v>
      </c>
      <c r="S4" s="39">
        <v>115.83</v>
      </c>
      <c r="T4" s="37">
        <v>38.979999999999997</v>
      </c>
      <c r="U4" s="38">
        <v>81.926100000000005</v>
      </c>
      <c r="V4" s="37">
        <v>41.19291338582677</v>
      </c>
      <c r="W4" s="38">
        <v>89.914400000000001</v>
      </c>
      <c r="X4" s="37">
        <v>33.17</v>
      </c>
    </row>
    <row r="5" spans="1:24" ht="15.75" x14ac:dyDescent="0.25">
      <c r="A5" s="114" t="s">
        <v>20</v>
      </c>
      <c r="B5" s="115" t="s">
        <v>51</v>
      </c>
      <c r="C5" s="123" t="s">
        <v>22</v>
      </c>
      <c r="D5" s="117">
        <v>92.073588888888878</v>
      </c>
      <c r="E5" s="118">
        <v>49.827500000000001</v>
      </c>
      <c r="F5" s="119">
        <v>0.77777777777777779</v>
      </c>
      <c r="G5" s="40">
        <v>87.091300000000004</v>
      </c>
      <c r="H5" s="37">
        <v>45.96</v>
      </c>
      <c r="I5" s="38">
        <v>107.63</v>
      </c>
      <c r="J5" s="37">
        <v>44.69</v>
      </c>
      <c r="K5" s="38">
        <v>96.621899999999997</v>
      </c>
      <c r="L5" s="37">
        <v>39.76</v>
      </c>
      <c r="M5" s="39">
        <v>92.264399999999995</v>
      </c>
      <c r="N5" s="120">
        <v>46.75</v>
      </c>
      <c r="O5" s="121">
        <v>64.881699999999995</v>
      </c>
      <c r="P5" s="122" t="s">
        <v>48</v>
      </c>
      <c r="Q5" s="38">
        <v>90.554599999999994</v>
      </c>
      <c r="R5" s="37">
        <v>40.75</v>
      </c>
      <c r="S5" s="38">
        <v>123.27</v>
      </c>
      <c r="T5" s="37">
        <v>35.43</v>
      </c>
      <c r="U5" s="38">
        <v>77.696899999999999</v>
      </c>
      <c r="V5" s="37">
        <v>40.84251968503937</v>
      </c>
      <c r="W5" s="38">
        <v>88.651499999999999</v>
      </c>
      <c r="X5" s="37">
        <v>41.54</v>
      </c>
    </row>
    <row r="6" spans="1:24" ht="15.75" x14ac:dyDescent="0.25">
      <c r="A6" s="114" t="s">
        <v>34</v>
      </c>
      <c r="B6" s="115" t="s">
        <v>52</v>
      </c>
      <c r="C6" s="116" t="s">
        <v>27</v>
      </c>
      <c r="D6" s="117">
        <v>91.881988888888884</v>
      </c>
      <c r="E6" s="118">
        <v>47.723749999999995</v>
      </c>
      <c r="F6" s="119">
        <v>0.55555555555555558</v>
      </c>
      <c r="G6" s="40">
        <v>86.332599999999999</v>
      </c>
      <c r="H6" s="37">
        <v>40.85</v>
      </c>
      <c r="I6" s="39">
        <v>100.55</v>
      </c>
      <c r="J6" s="37">
        <v>42.52</v>
      </c>
      <c r="K6" s="38">
        <v>104.43</v>
      </c>
      <c r="L6" s="37">
        <v>39.270000000000003</v>
      </c>
      <c r="M6" s="39">
        <v>88.907200000000003</v>
      </c>
      <c r="N6" s="120">
        <v>39.86</v>
      </c>
      <c r="O6" s="121">
        <v>70.574200000000005</v>
      </c>
      <c r="P6" s="122" t="s">
        <v>48</v>
      </c>
      <c r="Q6" s="38">
        <v>89.404899999999998</v>
      </c>
      <c r="R6" s="37">
        <v>35.630000000000003</v>
      </c>
      <c r="S6" s="39">
        <v>116.4</v>
      </c>
      <c r="T6" s="37">
        <v>38.479999999999997</v>
      </c>
      <c r="U6" s="38">
        <v>81.250399999999999</v>
      </c>
      <c r="V6" s="37">
        <v>41.425196850393696</v>
      </c>
      <c r="W6" s="38">
        <v>89.0886</v>
      </c>
      <c r="X6" s="37">
        <v>39.96</v>
      </c>
    </row>
    <row r="7" spans="1:24" ht="15.75" x14ac:dyDescent="0.25">
      <c r="A7" s="114" t="s">
        <v>53</v>
      </c>
      <c r="B7" s="115" t="s">
        <v>54</v>
      </c>
      <c r="C7" s="123" t="s">
        <v>27</v>
      </c>
      <c r="D7" s="117">
        <v>91.647600000000011</v>
      </c>
      <c r="E7" s="118">
        <v>50.368749999999999</v>
      </c>
      <c r="F7" s="119">
        <v>0.66666666666666663</v>
      </c>
      <c r="G7" s="40">
        <v>86.505700000000004</v>
      </c>
      <c r="H7" s="37">
        <v>46.16</v>
      </c>
      <c r="I7" s="39">
        <v>102.77</v>
      </c>
      <c r="J7" s="37">
        <v>42.03</v>
      </c>
      <c r="K7" s="38">
        <v>101.21</v>
      </c>
      <c r="L7" s="37">
        <v>43.21</v>
      </c>
      <c r="M7" s="39">
        <v>88.856200000000001</v>
      </c>
      <c r="N7" s="120">
        <v>44.59</v>
      </c>
      <c r="O7" s="121">
        <v>65.485500000000002</v>
      </c>
      <c r="P7" s="122" t="s">
        <v>48</v>
      </c>
      <c r="Q7" s="38">
        <v>86.137600000000006</v>
      </c>
      <c r="R7" s="37">
        <v>40.35</v>
      </c>
      <c r="S7" s="38">
        <v>121.83</v>
      </c>
      <c r="T7" s="37">
        <v>37.299999999999997</v>
      </c>
      <c r="U7" s="38">
        <v>83.758200000000002</v>
      </c>
      <c r="V7" s="37">
        <v>42.468503937007874</v>
      </c>
      <c r="W7" s="38">
        <v>88.275199999999998</v>
      </c>
      <c r="X7" s="37">
        <v>41.44</v>
      </c>
    </row>
    <row r="8" spans="1:24" ht="15.75" x14ac:dyDescent="0.25">
      <c r="A8" s="114" t="s">
        <v>34</v>
      </c>
      <c r="B8" s="115" t="s">
        <v>55</v>
      </c>
      <c r="C8" s="123" t="s">
        <v>22</v>
      </c>
      <c r="D8" s="117">
        <v>90.473688888888887</v>
      </c>
      <c r="E8" s="118">
        <v>42.927500000000002</v>
      </c>
      <c r="F8" s="119">
        <v>0.55555555555555558</v>
      </c>
      <c r="G8" s="40">
        <v>86.614400000000003</v>
      </c>
      <c r="H8" s="37">
        <v>38.78</v>
      </c>
      <c r="I8" s="38">
        <v>105</v>
      </c>
      <c r="J8" s="37">
        <v>38.979999999999997</v>
      </c>
      <c r="K8" s="39">
        <v>94.260800000000003</v>
      </c>
      <c r="L8" s="37">
        <v>37.799999999999997</v>
      </c>
      <c r="M8" s="38">
        <v>103.67</v>
      </c>
      <c r="N8" s="120">
        <v>40.06</v>
      </c>
      <c r="O8" s="121">
        <v>64.280799999999999</v>
      </c>
      <c r="P8" s="122" t="s">
        <v>48</v>
      </c>
      <c r="Q8" s="39">
        <v>83.402199999999993</v>
      </c>
      <c r="R8" s="37">
        <v>36.32</v>
      </c>
      <c r="S8" s="39">
        <v>109.73</v>
      </c>
      <c r="T8" s="37">
        <v>40.65</v>
      </c>
      <c r="U8" s="38">
        <v>82.175799999999995</v>
      </c>
      <c r="V8" s="37">
        <v>29.877952755905511</v>
      </c>
      <c r="W8" s="38">
        <v>85.129199999999997</v>
      </c>
      <c r="X8" s="37">
        <v>34.94</v>
      </c>
    </row>
    <row r="9" spans="1:24" ht="15.75" x14ac:dyDescent="0.25">
      <c r="A9" s="114" t="s">
        <v>46</v>
      </c>
      <c r="B9" s="115" t="s">
        <v>56</v>
      </c>
      <c r="C9" s="116" t="s">
        <v>22</v>
      </c>
      <c r="D9" s="117">
        <v>90.462400000000002</v>
      </c>
      <c r="E9" s="118">
        <v>49.286250000000003</v>
      </c>
      <c r="F9" s="119">
        <v>0.66666666666666663</v>
      </c>
      <c r="G9" s="40">
        <v>86.558700000000002</v>
      </c>
      <c r="H9" s="37">
        <v>46.46</v>
      </c>
      <c r="I9" s="38">
        <v>109.28</v>
      </c>
      <c r="J9" s="37">
        <v>44.98</v>
      </c>
      <c r="K9" s="38">
        <v>96.439899999999994</v>
      </c>
      <c r="L9" s="37">
        <v>39.369999999999997</v>
      </c>
      <c r="M9" s="39">
        <v>89.056899999999999</v>
      </c>
      <c r="N9" s="120">
        <v>45.47</v>
      </c>
      <c r="O9" s="121">
        <v>69.152900000000002</v>
      </c>
      <c r="P9" s="122" t="s">
        <v>48</v>
      </c>
      <c r="Q9" s="38">
        <v>87.555000000000007</v>
      </c>
      <c r="R9" s="37">
        <v>40.75</v>
      </c>
      <c r="S9" s="39">
        <v>111.12</v>
      </c>
      <c r="T9" s="37">
        <v>37.89</v>
      </c>
      <c r="U9" s="38">
        <v>77.675700000000006</v>
      </c>
      <c r="V9" s="37">
        <v>38.673228346456696</v>
      </c>
      <c r="W9" s="38">
        <v>87.322500000000005</v>
      </c>
      <c r="X9" s="37">
        <v>41.14</v>
      </c>
    </row>
    <row r="10" spans="1:24" ht="15.75" x14ac:dyDescent="0.25">
      <c r="A10" s="114" t="s">
        <v>57</v>
      </c>
      <c r="B10" s="115" t="s">
        <v>58</v>
      </c>
      <c r="C10" s="116" t="s">
        <v>59</v>
      </c>
      <c r="D10" s="117">
        <v>89.848044444444454</v>
      </c>
      <c r="E10" s="118">
        <v>46.763750000000002</v>
      </c>
      <c r="F10" s="119">
        <v>0.44444444444444442</v>
      </c>
      <c r="G10" s="40">
        <v>85.965199999999996</v>
      </c>
      <c r="H10" s="37">
        <v>41.83</v>
      </c>
      <c r="I10" s="39">
        <v>102.74</v>
      </c>
      <c r="J10" s="37">
        <v>41.63</v>
      </c>
      <c r="K10" s="38">
        <v>96.252600000000001</v>
      </c>
      <c r="L10" s="37">
        <v>39.369999999999997</v>
      </c>
      <c r="M10" s="39">
        <v>87.813999999999993</v>
      </c>
      <c r="N10" s="120">
        <v>37.700000000000003</v>
      </c>
      <c r="O10" s="124">
        <v>62.576500000000003</v>
      </c>
      <c r="P10" s="122" t="s">
        <v>48</v>
      </c>
      <c r="Q10" s="38">
        <v>90.589399999999998</v>
      </c>
      <c r="R10" s="37">
        <v>40.35</v>
      </c>
      <c r="S10" s="39">
        <v>115.69</v>
      </c>
      <c r="T10" s="37">
        <v>38.29</v>
      </c>
      <c r="U10" s="38">
        <v>84.799700000000001</v>
      </c>
      <c r="V10" s="37">
        <v>39.05905511811023</v>
      </c>
      <c r="W10" s="38">
        <v>82.204999999999998</v>
      </c>
      <c r="X10" s="37">
        <v>35.729999999999997</v>
      </c>
    </row>
    <row r="11" spans="1:24" ht="15.75" x14ac:dyDescent="0.25">
      <c r="A11" s="114" t="s">
        <v>32</v>
      </c>
      <c r="B11" s="115" t="s">
        <v>60</v>
      </c>
      <c r="C11" s="116" t="s">
        <v>22</v>
      </c>
      <c r="D11" s="117">
        <v>89.785611111111109</v>
      </c>
      <c r="E11" s="118">
        <v>50.134999999999998</v>
      </c>
      <c r="F11" s="119">
        <v>0.44444444444444442</v>
      </c>
      <c r="G11" s="40">
        <v>85.791700000000006</v>
      </c>
      <c r="H11" s="37">
        <v>44.29</v>
      </c>
      <c r="I11" s="38">
        <v>106.25</v>
      </c>
      <c r="J11" s="37">
        <v>46.56</v>
      </c>
      <c r="K11" s="39">
        <v>94.385000000000005</v>
      </c>
      <c r="L11" s="37">
        <v>41.24</v>
      </c>
      <c r="M11" s="39">
        <v>89.622799999999998</v>
      </c>
      <c r="N11" s="120">
        <v>45.96</v>
      </c>
      <c r="O11" s="121">
        <v>69.301100000000005</v>
      </c>
      <c r="P11" s="122" t="s">
        <v>48</v>
      </c>
      <c r="Q11" s="39">
        <v>82.39</v>
      </c>
      <c r="R11" s="37">
        <v>40.450000000000003</v>
      </c>
      <c r="S11" s="39">
        <v>115.89</v>
      </c>
      <c r="T11" s="37">
        <v>40.85</v>
      </c>
      <c r="U11" s="38">
        <v>76.445400000000006</v>
      </c>
      <c r="V11" s="37">
        <v>39.05905511811023</v>
      </c>
      <c r="W11" s="38">
        <v>87.994500000000002</v>
      </c>
      <c r="X11" s="37">
        <v>42.52</v>
      </c>
    </row>
    <row r="12" spans="1:24" ht="15.75" x14ac:dyDescent="0.25">
      <c r="A12" s="114" t="s">
        <v>61</v>
      </c>
      <c r="B12" s="115" t="s">
        <v>62</v>
      </c>
      <c r="C12" s="123" t="s">
        <v>17</v>
      </c>
      <c r="D12" s="117">
        <v>89.73285555555556</v>
      </c>
      <c r="E12" s="118">
        <v>48.917500000000004</v>
      </c>
      <c r="F12" s="119">
        <v>0.44444444444444442</v>
      </c>
      <c r="G12" s="40">
        <v>84.712800000000001</v>
      </c>
      <c r="H12" s="37">
        <v>43.41</v>
      </c>
      <c r="I12" s="39">
        <v>104.5</v>
      </c>
      <c r="J12" s="37">
        <v>43.5</v>
      </c>
      <c r="K12" s="38">
        <v>101.48</v>
      </c>
      <c r="L12" s="37">
        <v>40.06</v>
      </c>
      <c r="M12" s="39">
        <v>92.938599999999994</v>
      </c>
      <c r="N12" s="120">
        <v>41.93</v>
      </c>
      <c r="O12" s="121">
        <v>64.063400000000001</v>
      </c>
      <c r="P12" s="122" t="s">
        <v>48</v>
      </c>
      <c r="Q12" s="38">
        <v>87.491600000000005</v>
      </c>
      <c r="R12" s="37">
        <v>36.71</v>
      </c>
      <c r="S12" s="39">
        <v>111.11</v>
      </c>
      <c r="T12" s="37">
        <v>43.21</v>
      </c>
      <c r="U12" s="38">
        <v>82.587400000000002</v>
      </c>
      <c r="V12" s="37">
        <v>40.763779527559059</v>
      </c>
      <c r="W12" s="39">
        <v>78.7119</v>
      </c>
      <c r="X12" s="37">
        <v>38.979999999999997</v>
      </c>
    </row>
    <row r="13" spans="1:24" ht="15.75" x14ac:dyDescent="0.25">
      <c r="A13" s="114" t="s">
        <v>28</v>
      </c>
      <c r="B13" s="115" t="s">
        <v>63</v>
      </c>
      <c r="C13" s="123" t="s">
        <v>27</v>
      </c>
      <c r="D13" s="117">
        <v>89.101177777777764</v>
      </c>
      <c r="E13" s="118">
        <v>50.552500000000002</v>
      </c>
      <c r="F13" s="119">
        <v>0.44444444444444442</v>
      </c>
      <c r="G13" s="40">
        <v>87.431299999999993</v>
      </c>
      <c r="H13" s="37">
        <v>46.06</v>
      </c>
      <c r="I13" s="39">
        <v>102.32</v>
      </c>
      <c r="J13" s="37">
        <v>45.87</v>
      </c>
      <c r="K13" s="39">
        <v>93.399299999999997</v>
      </c>
      <c r="L13" s="37">
        <v>44.29</v>
      </c>
      <c r="M13" s="39">
        <v>85.801400000000001</v>
      </c>
      <c r="N13" s="120">
        <v>45.57</v>
      </c>
      <c r="O13" s="121">
        <v>64.267300000000006</v>
      </c>
      <c r="P13" s="122" t="s">
        <v>48</v>
      </c>
      <c r="Q13" s="38">
        <v>86.409899999999993</v>
      </c>
      <c r="R13" s="37">
        <v>42.91</v>
      </c>
      <c r="S13" s="38">
        <v>121.96</v>
      </c>
      <c r="T13" s="37">
        <v>38.78</v>
      </c>
      <c r="U13" s="38">
        <v>80.455299999999994</v>
      </c>
      <c r="V13" s="37">
        <v>39.755905511811022</v>
      </c>
      <c r="W13" s="39">
        <v>79.866100000000003</v>
      </c>
      <c r="X13" s="37">
        <v>39.96</v>
      </c>
    </row>
    <row r="14" spans="1:24" ht="15.75" x14ac:dyDescent="0.25">
      <c r="A14" s="114" t="s">
        <v>20</v>
      </c>
      <c r="B14" s="115" t="s">
        <v>64</v>
      </c>
      <c r="C14" s="123" t="s">
        <v>27</v>
      </c>
      <c r="D14" s="117">
        <v>88.98971111111112</v>
      </c>
      <c r="E14" s="118">
        <v>45.71875</v>
      </c>
      <c r="F14" s="119">
        <v>0.33333333333333331</v>
      </c>
      <c r="G14" s="40">
        <v>84.2697</v>
      </c>
      <c r="H14" s="37">
        <v>41.83</v>
      </c>
      <c r="I14" s="39">
        <v>101.86</v>
      </c>
      <c r="J14" s="37">
        <v>41.54</v>
      </c>
      <c r="K14" s="39">
        <v>92.959400000000002</v>
      </c>
      <c r="L14" s="37">
        <v>37.4</v>
      </c>
      <c r="M14" s="39">
        <v>96.104500000000002</v>
      </c>
      <c r="N14" s="120">
        <v>38.39</v>
      </c>
      <c r="O14" s="124">
        <v>62.910499999999999</v>
      </c>
      <c r="P14" s="122" t="s">
        <v>48</v>
      </c>
      <c r="Q14" s="38">
        <v>89.457899999999995</v>
      </c>
      <c r="R14" s="37">
        <v>36.81</v>
      </c>
      <c r="S14" s="39">
        <v>108.36</v>
      </c>
      <c r="T14" s="37">
        <v>41.04</v>
      </c>
      <c r="U14" s="38">
        <v>83.513300000000001</v>
      </c>
      <c r="V14" s="37">
        <v>36.232283464566926</v>
      </c>
      <c r="W14" s="38">
        <v>81.472099999999998</v>
      </c>
      <c r="X14" s="37">
        <v>36.71</v>
      </c>
    </row>
    <row r="15" spans="1:24" ht="15.75" x14ac:dyDescent="0.25">
      <c r="A15" s="114" t="s">
        <v>57</v>
      </c>
      <c r="B15" s="115" t="s">
        <v>65</v>
      </c>
      <c r="C15" s="116" t="s">
        <v>22</v>
      </c>
      <c r="D15" s="117">
        <v>88.162622222222225</v>
      </c>
      <c r="E15" s="118">
        <v>52.018749999999997</v>
      </c>
      <c r="F15" s="119">
        <v>0.33333333333333331</v>
      </c>
      <c r="G15" s="40">
        <v>84.109200000000001</v>
      </c>
      <c r="H15" s="37">
        <v>46.16</v>
      </c>
      <c r="I15" s="39">
        <v>92.972200000000001</v>
      </c>
      <c r="J15" s="37">
        <v>46.46</v>
      </c>
      <c r="K15" s="39">
        <v>95.933000000000007</v>
      </c>
      <c r="L15" s="37">
        <v>43.11</v>
      </c>
      <c r="M15" s="39">
        <v>87.703900000000004</v>
      </c>
      <c r="N15" s="120">
        <v>46.46</v>
      </c>
      <c r="O15" s="121">
        <v>68.208399999999997</v>
      </c>
      <c r="P15" s="122" t="s">
        <v>48</v>
      </c>
      <c r="Q15" s="38">
        <v>85.888599999999997</v>
      </c>
      <c r="R15" s="37">
        <v>42.62</v>
      </c>
      <c r="S15" s="39">
        <v>115.05</v>
      </c>
      <c r="T15" s="37">
        <v>41.93</v>
      </c>
      <c r="U15" s="39">
        <v>74.473500000000001</v>
      </c>
      <c r="V15" s="37">
        <v>42.236220472440948</v>
      </c>
      <c r="W15" s="38">
        <v>89.124799999999993</v>
      </c>
      <c r="X15" s="37">
        <v>42.13</v>
      </c>
    </row>
    <row r="16" spans="1:24" ht="15.75" x14ac:dyDescent="0.25">
      <c r="A16" s="114" t="s">
        <v>49</v>
      </c>
      <c r="B16" s="115" t="s">
        <v>66</v>
      </c>
      <c r="C16" s="123" t="s">
        <v>67</v>
      </c>
      <c r="D16" s="117">
        <v>87.765422222222213</v>
      </c>
      <c r="E16" s="118">
        <v>48.488750000000003</v>
      </c>
      <c r="F16" s="119">
        <v>0.55555555555555558</v>
      </c>
      <c r="G16" s="40">
        <v>86.805499999999995</v>
      </c>
      <c r="H16" s="37">
        <v>42.52</v>
      </c>
      <c r="I16" s="38">
        <v>109.27</v>
      </c>
      <c r="J16" s="37">
        <v>42.13</v>
      </c>
      <c r="K16" s="39">
        <v>94.259399999999999</v>
      </c>
      <c r="L16" s="37">
        <v>37.700000000000003</v>
      </c>
      <c r="M16" s="39">
        <v>92.198999999999998</v>
      </c>
      <c r="N16" s="120">
        <v>43.8</v>
      </c>
      <c r="O16" s="121">
        <v>64.298599999999993</v>
      </c>
      <c r="P16" s="122" t="s">
        <v>48</v>
      </c>
      <c r="Q16" s="38">
        <v>86.095799999999997</v>
      </c>
      <c r="R16" s="37">
        <v>38.090000000000003</v>
      </c>
      <c r="S16" s="39">
        <v>95.226900000000001</v>
      </c>
      <c r="T16" s="37">
        <v>40.75</v>
      </c>
      <c r="U16" s="38">
        <v>78.813599999999994</v>
      </c>
      <c r="V16" s="37">
        <v>42.122047244094489</v>
      </c>
      <c r="W16" s="38">
        <v>82.92</v>
      </c>
      <c r="X16" s="37">
        <v>35.93</v>
      </c>
    </row>
    <row r="17" spans="1:24" ht="15.75" x14ac:dyDescent="0.25">
      <c r="A17" s="114" t="s">
        <v>57</v>
      </c>
      <c r="B17" s="115" t="s">
        <v>68</v>
      </c>
      <c r="C17" s="116" t="s">
        <v>67</v>
      </c>
      <c r="D17" s="117">
        <v>87.148277777777778</v>
      </c>
      <c r="E17" s="118">
        <v>51.0075</v>
      </c>
      <c r="F17" s="119">
        <v>0.1111111111111111</v>
      </c>
      <c r="G17" s="40">
        <v>84.931799999999996</v>
      </c>
      <c r="H17" s="37">
        <v>45.57</v>
      </c>
      <c r="I17" s="38">
        <v>108.36</v>
      </c>
      <c r="J17" s="37">
        <v>44.78</v>
      </c>
      <c r="K17" s="39">
        <v>89.799000000000007</v>
      </c>
      <c r="L17" s="37">
        <v>43.11</v>
      </c>
      <c r="M17" s="39">
        <v>95.245500000000007</v>
      </c>
      <c r="N17" s="120">
        <v>45.96</v>
      </c>
      <c r="O17" s="124">
        <v>56.643599999999999</v>
      </c>
      <c r="P17" s="122" t="s">
        <v>48</v>
      </c>
      <c r="Q17" s="39">
        <v>84.015100000000004</v>
      </c>
      <c r="R17" s="37">
        <v>45.47</v>
      </c>
      <c r="S17" s="39">
        <v>109.32</v>
      </c>
      <c r="T17" s="37">
        <v>39.369999999999997</v>
      </c>
      <c r="U17" s="39">
        <v>75.659800000000004</v>
      </c>
      <c r="V17" s="37">
        <v>41.114173228346459</v>
      </c>
      <c r="W17" s="39">
        <v>80.359700000000004</v>
      </c>
      <c r="X17" s="37">
        <v>39.369999999999997</v>
      </c>
    </row>
    <row r="18" spans="1:24" ht="15.75" x14ac:dyDescent="0.25">
      <c r="A18" s="114" t="s">
        <v>53</v>
      </c>
      <c r="B18" s="115" t="s">
        <v>69</v>
      </c>
      <c r="C18" s="123" t="s">
        <v>27</v>
      </c>
      <c r="D18" s="117">
        <v>86.674233333333333</v>
      </c>
      <c r="E18" s="118">
        <v>51.8675</v>
      </c>
      <c r="F18" s="119">
        <v>0.22222222222222221</v>
      </c>
      <c r="G18" s="40">
        <v>81.838499999999996</v>
      </c>
      <c r="H18" s="37">
        <v>45.37</v>
      </c>
      <c r="I18" s="39">
        <v>99.259399999999999</v>
      </c>
      <c r="J18" s="37">
        <v>46.36</v>
      </c>
      <c r="K18" s="39">
        <v>87.832800000000006</v>
      </c>
      <c r="L18" s="37">
        <v>44.09</v>
      </c>
      <c r="M18" s="39">
        <v>96.122500000000002</v>
      </c>
      <c r="N18" s="120">
        <v>47.83</v>
      </c>
      <c r="O18" s="124">
        <v>59.830399999999997</v>
      </c>
      <c r="P18" s="122" t="s">
        <v>48</v>
      </c>
      <c r="Q18" s="39">
        <v>79.477500000000006</v>
      </c>
      <c r="R18" s="37">
        <v>43.9</v>
      </c>
      <c r="S18" s="39">
        <v>114.29</v>
      </c>
      <c r="T18" s="37">
        <v>39.76</v>
      </c>
      <c r="U18" s="38">
        <v>76.607500000000002</v>
      </c>
      <c r="V18" s="37">
        <v>42.003937007874015</v>
      </c>
      <c r="W18" s="38">
        <v>84.8095</v>
      </c>
      <c r="X18" s="37">
        <v>40.94</v>
      </c>
    </row>
    <row r="19" spans="1:24" ht="15.75" x14ac:dyDescent="0.25">
      <c r="A19" s="114" t="s">
        <v>28</v>
      </c>
      <c r="B19" s="115" t="s">
        <v>70</v>
      </c>
      <c r="C19" s="123" t="s">
        <v>27</v>
      </c>
      <c r="D19" s="117">
        <v>86.564000000000007</v>
      </c>
      <c r="E19" s="118">
        <v>50.346250000000005</v>
      </c>
      <c r="F19" s="119">
        <v>0.33333333333333331</v>
      </c>
      <c r="G19" s="40">
        <v>86.873099999999994</v>
      </c>
      <c r="H19" s="37">
        <v>43.41</v>
      </c>
      <c r="I19" s="38">
        <v>105.17</v>
      </c>
      <c r="J19" s="37">
        <v>44.39</v>
      </c>
      <c r="K19" s="39">
        <v>93.775599999999997</v>
      </c>
      <c r="L19" s="37">
        <v>43.8</v>
      </c>
      <c r="M19" s="39">
        <v>86.456800000000001</v>
      </c>
      <c r="N19" s="120">
        <v>44.69</v>
      </c>
      <c r="O19" s="124">
        <v>58.313099999999999</v>
      </c>
      <c r="P19" s="122" t="s">
        <v>48</v>
      </c>
      <c r="Q19" s="39">
        <v>80.425399999999996</v>
      </c>
      <c r="R19" s="37">
        <v>42.62</v>
      </c>
      <c r="S19" s="39">
        <v>104.71</v>
      </c>
      <c r="T19" s="37">
        <v>40.450000000000003</v>
      </c>
      <c r="U19" s="38">
        <v>79.644499999999994</v>
      </c>
      <c r="V19" s="37">
        <v>40.84251968503937</v>
      </c>
      <c r="W19" s="38">
        <v>83.707499999999996</v>
      </c>
      <c r="X19" s="37">
        <v>39.67</v>
      </c>
    </row>
    <row r="20" spans="1:24" ht="15.75" x14ac:dyDescent="0.25">
      <c r="A20" s="114" t="s">
        <v>71</v>
      </c>
      <c r="B20" s="115" t="s">
        <v>72</v>
      </c>
      <c r="C20" s="123" t="s">
        <v>17</v>
      </c>
      <c r="D20" s="117">
        <v>86.554677777777755</v>
      </c>
      <c r="E20" s="118">
        <v>49.016249999999999</v>
      </c>
      <c r="F20" s="119">
        <v>0.22222222222222221</v>
      </c>
      <c r="G20" s="40">
        <v>86.049899999999994</v>
      </c>
      <c r="H20" s="37">
        <v>45.37</v>
      </c>
      <c r="I20" s="39">
        <v>103.12</v>
      </c>
      <c r="J20" s="37">
        <v>43.41</v>
      </c>
      <c r="K20" s="39">
        <v>89.020899999999997</v>
      </c>
      <c r="L20" s="37">
        <v>36.020000000000003</v>
      </c>
      <c r="M20" s="39">
        <v>82.510900000000007</v>
      </c>
      <c r="N20" s="120">
        <v>41.44</v>
      </c>
      <c r="O20" s="124">
        <v>59.8964</v>
      </c>
      <c r="P20" s="122" t="s">
        <v>48</v>
      </c>
      <c r="Q20" s="38">
        <v>89.358800000000002</v>
      </c>
      <c r="R20" s="37">
        <v>37.799999999999997</v>
      </c>
      <c r="S20" s="39">
        <v>109.54</v>
      </c>
      <c r="T20" s="37">
        <v>41.34</v>
      </c>
      <c r="U20" s="38">
        <v>82.654200000000003</v>
      </c>
      <c r="V20" s="37">
        <v>42.50787401574803</v>
      </c>
      <c r="W20" s="39">
        <v>76.840999999999994</v>
      </c>
      <c r="X20" s="37">
        <v>38.78</v>
      </c>
    </row>
    <row r="21" spans="1:24" ht="15.75" x14ac:dyDescent="0.25">
      <c r="A21" s="114" t="s">
        <v>73</v>
      </c>
      <c r="B21" s="115" t="s">
        <v>74</v>
      </c>
      <c r="C21" s="116" t="s">
        <v>59</v>
      </c>
      <c r="D21" s="117">
        <v>86.504300000000001</v>
      </c>
      <c r="E21" s="118">
        <v>47.466249999999995</v>
      </c>
      <c r="F21" s="119">
        <v>0.1111111111111111</v>
      </c>
      <c r="G21" s="40">
        <v>87.204999999999998</v>
      </c>
      <c r="H21" s="37">
        <v>44</v>
      </c>
      <c r="I21" s="38">
        <v>110.58</v>
      </c>
      <c r="J21" s="37">
        <v>41.63</v>
      </c>
      <c r="K21" s="39">
        <v>92.856300000000005</v>
      </c>
      <c r="L21" s="37">
        <v>37.6</v>
      </c>
      <c r="M21" s="39">
        <v>89.693200000000004</v>
      </c>
      <c r="N21" s="120">
        <v>40.549999999999997</v>
      </c>
      <c r="O21" s="124">
        <v>63.165900000000001</v>
      </c>
      <c r="P21" s="122" t="s">
        <v>48</v>
      </c>
      <c r="Q21" s="39">
        <v>77.919200000000004</v>
      </c>
      <c r="R21" s="37">
        <v>36.909999999999997</v>
      </c>
      <c r="S21" s="39">
        <v>106.53</v>
      </c>
      <c r="T21" s="37">
        <v>38.880000000000003</v>
      </c>
      <c r="U21" s="39">
        <v>74.605800000000002</v>
      </c>
      <c r="V21" s="37">
        <v>40.224409448818896</v>
      </c>
      <c r="W21" s="39">
        <v>75.9833</v>
      </c>
      <c r="X21" s="37">
        <v>37.99</v>
      </c>
    </row>
    <row r="22" spans="1:24" ht="15.75" x14ac:dyDescent="0.25">
      <c r="A22" s="114" t="s">
        <v>20</v>
      </c>
      <c r="B22" s="115" t="s">
        <v>75</v>
      </c>
      <c r="C22" s="123" t="s">
        <v>22</v>
      </c>
      <c r="D22" s="117">
        <v>86.371855555555555</v>
      </c>
      <c r="E22" s="118">
        <v>47.86</v>
      </c>
      <c r="F22" s="119">
        <v>0.33333333333333331</v>
      </c>
      <c r="G22" s="40">
        <v>87.244299999999996</v>
      </c>
      <c r="H22" s="37">
        <v>43.11</v>
      </c>
      <c r="I22" s="38">
        <v>106.17</v>
      </c>
      <c r="J22" s="37">
        <v>41.93</v>
      </c>
      <c r="K22" s="38">
        <v>97.145899999999997</v>
      </c>
      <c r="L22" s="37">
        <v>36.22</v>
      </c>
      <c r="M22" s="39">
        <v>93.113600000000005</v>
      </c>
      <c r="N22" s="120">
        <v>42.13</v>
      </c>
      <c r="O22" s="124">
        <v>61.003300000000003</v>
      </c>
      <c r="P22" s="122" t="s">
        <v>48</v>
      </c>
      <c r="Q22" s="38">
        <v>84.581800000000001</v>
      </c>
      <c r="R22" s="37">
        <v>40.65</v>
      </c>
      <c r="S22" s="39">
        <v>104.19</v>
      </c>
      <c r="T22" s="37">
        <v>42.42</v>
      </c>
      <c r="U22" s="39">
        <v>70.743799999999993</v>
      </c>
      <c r="V22" s="37">
        <v>39.874015748031496</v>
      </c>
      <c r="W22" s="39">
        <v>73.153999999999996</v>
      </c>
      <c r="X22" s="37">
        <v>35.14</v>
      </c>
    </row>
    <row r="23" spans="1:24" ht="15.75" x14ac:dyDescent="0.25">
      <c r="A23" s="114" t="s">
        <v>32</v>
      </c>
      <c r="B23" s="115" t="s">
        <v>76</v>
      </c>
      <c r="C23" s="116" t="s">
        <v>22</v>
      </c>
      <c r="D23" s="117">
        <v>85.912233333333333</v>
      </c>
      <c r="E23" s="118">
        <v>49.998749999999994</v>
      </c>
      <c r="F23" s="119">
        <v>0.33333333333333331</v>
      </c>
      <c r="G23" s="40">
        <v>83.251599999999996</v>
      </c>
      <c r="H23" s="37">
        <v>46.26</v>
      </c>
      <c r="I23" s="38">
        <v>107.61</v>
      </c>
      <c r="J23" s="37">
        <v>44.88</v>
      </c>
      <c r="K23" s="39">
        <v>87.965999999999994</v>
      </c>
      <c r="L23" s="37">
        <v>41.24</v>
      </c>
      <c r="M23" s="39">
        <v>85.453100000000006</v>
      </c>
      <c r="N23" s="120">
        <v>44.29</v>
      </c>
      <c r="O23" s="124">
        <v>50.288600000000002</v>
      </c>
      <c r="P23" s="122" t="s">
        <v>48</v>
      </c>
      <c r="Q23" s="38">
        <v>84.845100000000002</v>
      </c>
      <c r="R23" s="37">
        <v>43.01</v>
      </c>
      <c r="S23" s="39">
        <v>113.8</v>
      </c>
      <c r="T23" s="37">
        <v>40.35</v>
      </c>
      <c r="U23" s="38">
        <v>80.530100000000004</v>
      </c>
      <c r="V23" s="37">
        <v>39.874015748031496</v>
      </c>
      <c r="W23" s="39">
        <v>79.465599999999995</v>
      </c>
      <c r="X23" s="37">
        <v>38.68</v>
      </c>
    </row>
    <row r="24" spans="1:24" ht="15.75" x14ac:dyDescent="0.25">
      <c r="A24" s="114" t="s">
        <v>15</v>
      </c>
      <c r="B24" s="115" t="s">
        <v>77</v>
      </c>
      <c r="C24" s="116" t="s">
        <v>17</v>
      </c>
      <c r="D24" s="117">
        <v>85.605011111111111</v>
      </c>
      <c r="E24" s="118">
        <v>48.561250000000001</v>
      </c>
      <c r="F24" s="119">
        <v>0.1111111111111111</v>
      </c>
      <c r="G24" s="40">
        <v>84.668800000000005</v>
      </c>
      <c r="H24" s="37">
        <v>44.59</v>
      </c>
      <c r="I24" s="39">
        <v>102.27</v>
      </c>
      <c r="J24" s="37">
        <v>43.11</v>
      </c>
      <c r="K24" s="39">
        <v>93.787000000000006</v>
      </c>
      <c r="L24" s="37">
        <v>40.26</v>
      </c>
      <c r="M24" s="39">
        <v>89.352800000000002</v>
      </c>
      <c r="N24" s="120">
        <v>42.62</v>
      </c>
      <c r="O24" s="124">
        <v>60.516300000000001</v>
      </c>
      <c r="P24" s="122" t="s">
        <v>48</v>
      </c>
      <c r="Q24" s="39">
        <v>82.353899999999996</v>
      </c>
      <c r="R24" s="37">
        <v>41.73</v>
      </c>
      <c r="S24" s="39">
        <v>105.15</v>
      </c>
      <c r="T24" s="37">
        <v>39.86</v>
      </c>
      <c r="U24" s="38">
        <v>80.560100000000006</v>
      </c>
      <c r="V24" s="37">
        <v>39.137795275590548</v>
      </c>
      <c r="W24" s="39">
        <v>71.786199999999994</v>
      </c>
      <c r="X24" s="37">
        <v>36.909999999999997</v>
      </c>
    </row>
    <row r="25" spans="1:24" ht="15.75" x14ac:dyDescent="0.25">
      <c r="A25" s="114" t="s">
        <v>71</v>
      </c>
      <c r="B25" s="115" t="s">
        <v>78</v>
      </c>
      <c r="C25" s="123" t="s">
        <v>27</v>
      </c>
      <c r="D25" s="117">
        <v>85.600200000000001</v>
      </c>
      <c r="E25" s="118">
        <v>49.335000000000008</v>
      </c>
      <c r="F25" s="119">
        <v>0.1111111111111111</v>
      </c>
      <c r="G25" s="40">
        <v>82.343299999999999</v>
      </c>
      <c r="H25" s="37">
        <v>44.59</v>
      </c>
      <c r="I25" s="39">
        <v>102.93</v>
      </c>
      <c r="J25" s="37">
        <v>44.09</v>
      </c>
      <c r="K25" s="39">
        <v>90.130499999999998</v>
      </c>
      <c r="L25" s="37">
        <v>40.159999999999997</v>
      </c>
      <c r="M25" s="39">
        <v>89.115600000000001</v>
      </c>
      <c r="N25" s="120">
        <v>42.32</v>
      </c>
      <c r="O25" s="124">
        <v>57.700499999999998</v>
      </c>
      <c r="P25" s="122" t="s">
        <v>48</v>
      </c>
      <c r="Q25" s="39">
        <v>84.283799999999999</v>
      </c>
      <c r="R25" s="37">
        <v>39.369999999999997</v>
      </c>
      <c r="S25" s="39">
        <v>110.49</v>
      </c>
      <c r="T25" s="37">
        <v>41.83</v>
      </c>
      <c r="U25" s="38">
        <v>79.807000000000002</v>
      </c>
      <c r="V25" s="37">
        <v>41.228346456692911</v>
      </c>
      <c r="W25" s="39">
        <v>73.601100000000002</v>
      </c>
      <c r="X25" s="37">
        <v>37.6</v>
      </c>
    </row>
    <row r="26" spans="1:24" ht="15.75" x14ac:dyDescent="0.25">
      <c r="A26" s="114" t="s">
        <v>34</v>
      </c>
      <c r="B26" s="115" t="s">
        <v>79</v>
      </c>
      <c r="C26" s="123" t="s">
        <v>22</v>
      </c>
      <c r="D26" s="117">
        <v>85.502688888888883</v>
      </c>
      <c r="E26" s="118">
        <v>48.94</v>
      </c>
      <c r="F26" s="119">
        <v>0.1111111111111111</v>
      </c>
      <c r="G26" s="40">
        <v>86.430499999999995</v>
      </c>
      <c r="H26" s="37">
        <v>45.08</v>
      </c>
      <c r="I26" s="39">
        <v>104.67</v>
      </c>
      <c r="J26" s="37">
        <v>42.32</v>
      </c>
      <c r="K26" s="39">
        <v>89.992400000000004</v>
      </c>
      <c r="L26" s="37">
        <v>38.78</v>
      </c>
      <c r="M26" s="39">
        <v>93.353399999999993</v>
      </c>
      <c r="N26" s="120">
        <v>44.09</v>
      </c>
      <c r="O26" s="124">
        <v>54.885199999999998</v>
      </c>
      <c r="P26" s="122" t="s">
        <v>48</v>
      </c>
      <c r="Q26" s="39">
        <v>78.451599999999999</v>
      </c>
      <c r="R26" s="37">
        <v>39.17</v>
      </c>
      <c r="S26" s="39">
        <v>103.63</v>
      </c>
      <c r="T26" s="37">
        <v>39.07</v>
      </c>
      <c r="U26" s="38">
        <v>81.722499999999997</v>
      </c>
      <c r="V26" s="37">
        <v>40.763779527559059</v>
      </c>
      <c r="W26" s="39">
        <v>76.388599999999997</v>
      </c>
      <c r="X26" s="37">
        <v>39.47</v>
      </c>
    </row>
    <row r="27" spans="1:24" ht="15.75" x14ac:dyDescent="0.25">
      <c r="A27" s="114" t="s">
        <v>49</v>
      </c>
      <c r="B27" s="115" t="s">
        <v>80</v>
      </c>
      <c r="C27" s="123" t="s">
        <v>22</v>
      </c>
      <c r="D27" s="117">
        <v>85.408333333333331</v>
      </c>
      <c r="E27" s="118">
        <v>49.458749999999995</v>
      </c>
      <c r="F27" s="119">
        <v>0.1111111111111111</v>
      </c>
      <c r="G27" s="40">
        <v>84.347300000000004</v>
      </c>
      <c r="H27" s="37">
        <v>45.47</v>
      </c>
      <c r="I27" s="38">
        <v>107.64</v>
      </c>
      <c r="J27" s="37">
        <v>42.42</v>
      </c>
      <c r="K27" s="39">
        <v>93.873500000000007</v>
      </c>
      <c r="L27" s="37">
        <v>43.6</v>
      </c>
      <c r="M27" s="39">
        <v>87.085899999999995</v>
      </c>
      <c r="N27" s="120">
        <v>44.19</v>
      </c>
      <c r="O27" s="124">
        <v>61.4011</v>
      </c>
      <c r="P27" s="122" t="s">
        <v>48</v>
      </c>
      <c r="Q27" s="39">
        <v>78.948599999999999</v>
      </c>
      <c r="R27" s="37">
        <v>38.39</v>
      </c>
      <c r="S27" s="39">
        <v>114.36</v>
      </c>
      <c r="T27" s="37">
        <v>40.75</v>
      </c>
      <c r="U27" s="39">
        <v>66.251900000000006</v>
      </c>
      <c r="V27" s="37">
        <v>38.633858267716533</v>
      </c>
      <c r="W27" s="39">
        <v>74.7667</v>
      </c>
      <c r="X27" s="37">
        <v>42.72</v>
      </c>
    </row>
    <row r="28" spans="1:24" ht="15.75" x14ac:dyDescent="0.25">
      <c r="A28" s="114" t="s">
        <v>28</v>
      </c>
      <c r="B28" s="115" t="s">
        <v>81</v>
      </c>
      <c r="C28" s="123" t="s">
        <v>27</v>
      </c>
      <c r="D28" s="117">
        <v>85.300622222222216</v>
      </c>
      <c r="E28" s="118">
        <v>48.388749999999995</v>
      </c>
      <c r="F28" s="119">
        <v>0.22222222222222221</v>
      </c>
      <c r="G28" s="40">
        <v>85.311000000000007</v>
      </c>
      <c r="H28" s="37">
        <v>41.14</v>
      </c>
      <c r="I28" s="38">
        <v>105.66</v>
      </c>
      <c r="J28" s="37">
        <v>42.32</v>
      </c>
      <c r="K28" s="39">
        <v>95.598699999999994</v>
      </c>
      <c r="L28" s="37">
        <v>42.32</v>
      </c>
      <c r="M28" s="39">
        <v>90.3566</v>
      </c>
      <c r="N28" s="120">
        <v>44.69</v>
      </c>
      <c r="O28" s="124">
        <v>58.0929</v>
      </c>
      <c r="P28" s="122" t="s">
        <v>48</v>
      </c>
      <c r="Q28" s="39">
        <v>80.3309</v>
      </c>
      <c r="R28" s="37">
        <v>40.549999999999997</v>
      </c>
      <c r="S28" s="39">
        <v>98.263300000000001</v>
      </c>
      <c r="T28" s="37">
        <v>38.78</v>
      </c>
      <c r="U28" s="38">
        <v>78.726299999999995</v>
      </c>
      <c r="V28" s="37">
        <v>38.20866141732283</v>
      </c>
      <c r="W28" s="39">
        <v>75.365899999999996</v>
      </c>
      <c r="X28" s="37">
        <v>40.26</v>
      </c>
    </row>
    <row r="29" spans="1:24" ht="15.75" x14ac:dyDescent="0.25">
      <c r="A29" s="114" t="s">
        <v>49</v>
      </c>
      <c r="B29" s="115" t="s">
        <v>82</v>
      </c>
      <c r="C29" s="123" t="s">
        <v>27</v>
      </c>
      <c r="D29" s="117">
        <v>84.539488888888883</v>
      </c>
      <c r="E29" s="118">
        <v>49.716250000000002</v>
      </c>
      <c r="F29" s="119">
        <v>0.22222222222222221</v>
      </c>
      <c r="G29" s="40">
        <v>85.887699999999995</v>
      </c>
      <c r="H29" s="37">
        <v>42.52</v>
      </c>
      <c r="I29" s="39">
        <v>98.433499999999995</v>
      </c>
      <c r="J29" s="37">
        <v>42.22</v>
      </c>
      <c r="K29" s="39">
        <v>92.230599999999995</v>
      </c>
      <c r="L29" s="37">
        <v>40.549999999999997</v>
      </c>
      <c r="M29" s="38">
        <v>98.6417</v>
      </c>
      <c r="N29" s="120">
        <v>43.21</v>
      </c>
      <c r="O29" s="124">
        <v>58.093600000000002</v>
      </c>
      <c r="P29" s="122" t="s">
        <v>48</v>
      </c>
      <c r="Q29" s="39">
        <v>81.057699999999997</v>
      </c>
      <c r="R29" s="37">
        <v>41.44</v>
      </c>
      <c r="S29" s="39">
        <v>102.78</v>
      </c>
      <c r="T29" s="37">
        <v>40.450000000000003</v>
      </c>
      <c r="U29" s="39">
        <v>57.066099999999999</v>
      </c>
      <c r="V29" s="37">
        <v>42.122047244094489</v>
      </c>
      <c r="W29" s="38">
        <v>86.664500000000004</v>
      </c>
      <c r="X29" s="37">
        <v>40.35</v>
      </c>
    </row>
    <row r="30" spans="1:24" ht="15.75" x14ac:dyDescent="0.25">
      <c r="A30" s="114" t="s">
        <v>20</v>
      </c>
      <c r="B30" s="115" t="s">
        <v>83</v>
      </c>
      <c r="C30" s="123" t="s">
        <v>22</v>
      </c>
      <c r="D30" s="117">
        <v>84.013288888888894</v>
      </c>
      <c r="E30" s="118">
        <v>51.660000000000004</v>
      </c>
      <c r="F30" s="119">
        <v>0.1111111111111111</v>
      </c>
      <c r="G30" s="40">
        <v>85.583699999999993</v>
      </c>
      <c r="H30" s="37">
        <v>47.64</v>
      </c>
      <c r="I30" s="39">
        <v>98.097899999999996</v>
      </c>
      <c r="J30" s="37">
        <v>47.34</v>
      </c>
      <c r="K30" s="39">
        <v>87.360299999999995</v>
      </c>
      <c r="L30" s="37">
        <v>43.6</v>
      </c>
      <c r="M30" s="39">
        <v>88.091999999999999</v>
      </c>
      <c r="N30" s="120">
        <v>47.93</v>
      </c>
      <c r="O30" s="124">
        <v>52.002600000000001</v>
      </c>
      <c r="P30" s="122" t="s">
        <v>48</v>
      </c>
      <c r="Q30" s="39">
        <v>77.932299999999998</v>
      </c>
      <c r="R30" s="37">
        <v>41.83</v>
      </c>
      <c r="S30" s="39">
        <v>111.54</v>
      </c>
      <c r="T30" s="37">
        <v>43.7</v>
      </c>
      <c r="U30" s="39">
        <v>72.53</v>
      </c>
      <c r="V30" s="37">
        <v>39.177165354330711</v>
      </c>
      <c r="W30" s="38">
        <v>82.980800000000002</v>
      </c>
      <c r="X30" s="37">
        <v>41.73</v>
      </c>
    </row>
    <row r="31" spans="1:24" ht="15.75" x14ac:dyDescent="0.25">
      <c r="A31" s="114" t="s">
        <v>53</v>
      </c>
      <c r="B31" s="115" t="s">
        <v>84</v>
      </c>
      <c r="C31" s="123" t="s">
        <v>17</v>
      </c>
      <c r="D31" s="117">
        <v>83.854311111111102</v>
      </c>
      <c r="E31" s="118">
        <v>48.203749999999992</v>
      </c>
      <c r="F31" s="119">
        <v>0.22222222222222221</v>
      </c>
      <c r="G31" s="40">
        <v>87.690600000000003</v>
      </c>
      <c r="H31" s="37">
        <v>46.85</v>
      </c>
      <c r="I31" s="39">
        <v>99.352400000000003</v>
      </c>
      <c r="J31" s="37">
        <v>43.9</v>
      </c>
      <c r="K31" s="39">
        <v>91.830299999999994</v>
      </c>
      <c r="L31" s="37">
        <v>38.19</v>
      </c>
      <c r="M31" s="39">
        <v>88.767899999999997</v>
      </c>
      <c r="N31" s="120">
        <v>41.14</v>
      </c>
      <c r="O31" s="124">
        <v>51.314900000000002</v>
      </c>
      <c r="P31" s="122" t="s">
        <v>48</v>
      </c>
      <c r="Q31" s="39">
        <v>82.639700000000005</v>
      </c>
      <c r="R31" s="37">
        <v>40.26</v>
      </c>
      <c r="S31" s="39">
        <v>92.701800000000006</v>
      </c>
      <c r="T31" s="37">
        <v>39.07</v>
      </c>
      <c r="U31" s="38">
        <v>79.001599999999996</v>
      </c>
      <c r="V31" s="37">
        <v>38.787401574803148</v>
      </c>
      <c r="W31" s="38">
        <v>81.389600000000002</v>
      </c>
      <c r="X31" s="37">
        <v>37.700000000000003</v>
      </c>
    </row>
    <row r="32" spans="1:24" ht="15.75" x14ac:dyDescent="0.25">
      <c r="A32" s="114" t="s">
        <v>61</v>
      </c>
      <c r="B32" s="115" t="s">
        <v>85</v>
      </c>
      <c r="C32" s="123" t="s">
        <v>27</v>
      </c>
      <c r="D32" s="117">
        <v>83.832011111111115</v>
      </c>
      <c r="E32" s="118">
        <v>46.68</v>
      </c>
      <c r="F32" s="119">
        <v>0</v>
      </c>
      <c r="G32" s="40">
        <v>85.863399999999999</v>
      </c>
      <c r="H32" s="37">
        <v>40.26</v>
      </c>
      <c r="I32" s="39">
        <v>99.670599999999993</v>
      </c>
      <c r="J32" s="37">
        <v>41.14</v>
      </c>
      <c r="K32" s="39">
        <v>87.5261</v>
      </c>
      <c r="L32" s="37">
        <v>35.83</v>
      </c>
      <c r="M32" s="39">
        <v>96.838499999999996</v>
      </c>
      <c r="N32" s="120">
        <v>41.54</v>
      </c>
      <c r="O32" s="124">
        <v>60.868200000000002</v>
      </c>
      <c r="P32" s="122" t="s">
        <v>48</v>
      </c>
      <c r="Q32" s="39">
        <v>78.317400000000006</v>
      </c>
      <c r="R32" s="37">
        <v>39.369999999999997</v>
      </c>
      <c r="S32" s="39">
        <v>104.24</v>
      </c>
      <c r="T32" s="37">
        <v>38.19</v>
      </c>
      <c r="U32" s="39">
        <v>69.4114</v>
      </c>
      <c r="V32" s="37">
        <v>39.681102362204726</v>
      </c>
      <c r="W32" s="39">
        <v>71.752499999999998</v>
      </c>
      <c r="X32" s="37">
        <v>36.32</v>
      </c>
    </row>
    <row r="33" spans="1:24" ht="15.75" x14ac:dyDescent="0.25">
      <c r="A33" s="114" t="s">
        <v>23</v>
      </c>
      <c r="B33" s="115" t="s">
        <v>86</v>
      </c>
      <c r="C33" s="116" t="s">
        <v>17</v>
      </c>
      <c r="D33" s="117">
        <v>83.457100000000011</v>
      </c>
      <c r="E33" s="118">
        <v>49.47</v>
      </c>
      <c r="F33" s="119">
        <v>0.1111111111111111</v>
      </c>
      <c r="G33" s="40">
        <v>79.194999999999993</v>
      </c>
      <c r="H33" s="37">
        <v>46.16</v>
      </c>
      <c r="I33" s="39">
        <v>99.891000000000005</v>
      </c>
      <c r="J33" s="37">
        <v>42.91</v>
      </c>
      <c r="K33" s="39">
        <v>88.634500000000003</v>
      </c>
      <c r="L33" s="37">
        <v>41.24</v>
      </c>
      <c r="M33" s="39">
        <v>93.423199999999994</v>
      </c>
      <c r="N33" s="120">
        <v>43.7</v>
      </c>
      <c r="O33" s="124">
        <v>55.090800000000002</v>
      </c>
      <c r="P33" s="122" t="s">
        <v>48</v>
      </c>
      <c r="Q33" s="39">
        <v>77.792699999999996</v>
      </c>
      <c r="R33" s="37">
        <v>42.32</v>
      </c>
      <c r="S33" s="39">
        <v>103.93</v>
      </c>
      <c r="T33" s="37">
        <v>41.44</v>
      </c>
      <c r="U33" s="39">
        <v>71.182500000000005</v>
      </c>
      <c r="V33" s="37">
        <v>39.291338582677163</v>
      </c>
      <c r="W33" s="38">
        <v>81.974199999999996</v>
      </c>
      <c r="X33" s="37">
        <v>38.19</v>
      </c>
    </row>
    <row r="34" spans="1:24" ht="15.75" x14ac:dyDescent="0.25">
      <c r="A34" s="114" t="s">
        <v>71</v>
      </c>
      <c r="B34" s="115" t="s">
        <v>87</v>
      </c>
      <c r="C34" s="123" t="s">
        <v>27</v>
      </c>
      <c r="D34" s="117">
        <v>83.236433333333338</v>
      </c>
      <c r="E34" s="118">
        <v>44.783750000000005</v>
      </c>
      <c r="F34" s="119">
        <v>0</v>
      </c>
      <c r="G34" s="40">
        <v>78.928600000000003</v>
      </c>
      <c r="H34" s="37">
        <v>38.68</v>
      </c>
      <c r="I34" s="39">
        <v>98.055899999999994</v>
      </c>
      <c r="J34" s="37">
        <v>36.61</v>
      </c>
      <c r="K34" s="39">
        <v>85.021000000000001</v>
      </c>
      <c r="L34" s="37">
        <v>35.24</v>
      </c>
      <c r="M34" s="39">
        <v>85.339200000000005</v>
      </c>
      <c r="N34" s="120">
        <v>35.24</v>
      </c>
      <c r="O34" s="124">
        <v>61.068399999999997</v>
      </c>
      <c r="P34" s="122" t="s">
        <v>48</v>
      </c>
      <c r="Q34" s="39">
        <v>81.227400000000003</v>
      </c>
      <c r="R34" s="37">
        <v>36.909999999999997</v>
      </c>
      <c r="S34" s="39">
        <v>110.6</v>
      </c>
      <c r="T34" s="37">
        <v>38.979999999999997</v>
      </c>
      <c r="U34" s="39">
        <v>74.371600000000001</v>
      </c>
      <c r="V34" s="37">
        <v>40.259842519685044</v>
      </c>
      <c r="W34" s="39">
        <v>74.515799999999999</v>
      </c>
      <c r="X34" s="37">
        <v>34.35</v>
      </c>
    </row>
    <row r="35" spans="1:24" ht="15.75" x14ac:dyDescent="0.25">
      <c r="A35" s="114" t="s">
        <v>15</v>
      </c>
      <c r="B35" s="115" t="s">
        <v>88</v>
      </c>
      <c r="C35" s="123" t="s">
        <v>17</v>
      </c>
      <c r="D35" s="117">
        <v>82.645366666666661</v>
      </c>
      <c r="E35" s="118">
        <v>47.982499999999995</v>
      </c>
      <c r="F35" s="119">
        <v>0.1111111111111111</v>
      </c>
      <c r="G35" s="40">
        <v>89.504999999999995</v>
      </c>
      <c r="H35" s="37">
        <v>41.54</v>
      </c>
      <c r="I35" s="39">
        <v>99.718199999999996</v>
      </c>
      <c r="J35" s="37">
        <v>40.85</v>
      </c>
      <c r="K35" s="39">
        <v>84.023399999999995</v>
      </c>
      <c r="L35" s="37">
        <v>35.43</v>
      </c>
      <c r="M35" s="39">
        <v>82.738699999999994</v>
      </c>
      <c r="N35" s="120">
        <v>42.32</v>
      </c>
      <c r="O35" s="124">
        <v>54.3048</v>
      </c>
      <c r="P35" s="122" t="s">
        <v>48</v>
      </c>
      <c r="Q35" s="39">
        <v>83.513400000000004</v>
      </c>
      <c r="R35" s="37">
        <v>38.58</v>
      </c>
      <c r="S35" s="39">
        <v>106.54</v>
      </c>
      <c r="T35" s="37">
        <v>40.549999999999997</v>
      </c>
      <c r="U35" s="38">
        <v>76.609099999999998</v>
      </c>
      <c r="V35" s="37">
        <v>42.354330708661415</v>
      </c>
      <c r="W35" s="39">
        <v>66.855699999999999</v>
      </c>
      <c r="X35" s="37">
        <v>37.01</v>
      </c>
    </row>
    <row r="36" spans="1:24" ht="15.75" x14ac:dyDescent="0.25">
      <c r="A36" s="114" t="s">
        <v>89</v>
      </c>
      <c r="B36" s="115" t="s">
        <v>90</v>
      </c>
      <c r="C36" s="123" t="s">
        <v>17</v>
      </c>
      <c r="D36" s="117">
        <v>82.641388888888898</v>
      </c>
      <c r="E36" s="118">
        <v>45.866250000000001</v>
      </c>
      <c r="F36" s="119">
        <v>0.22222222222222221</v>
      </c>
      <c r="G36" s="40">
        <v>84.497799999999998</v>
      </c>
      <c r="H36" s="37">
        <v>42.03</v>
      </c>
      <c r="I36" s="39">
        <v>99.414599999999993</v>
      </c>
      <c r="J36" s="37">
        <v>42.42</v>
      </c>
      <c r="K36" s="39">
        <v>85.840800000000002</v>
      </c>
      <c r="L36" s="37">
        <v>34.94</v>
      </c>
      <c r="M36" s="39">
        <v>94.9298</v>
      </c>
      <c r="N36" s="120">
        <v>38.78</v>
      </c>
      <c r="O36" s="124">
        <v>54.900700000000001</v>
      </c>
      <c r="P36" s="122" t="s">
        <v>48</v>
      </c>
      <c r="Q36" s="38">
        <v>86.5672</v>
      </c>
      <c r="R36" s="37">
        <v>38.880000000000003</v>
      </c>
      <c r="S36" s="39">
        <v>83.8613</v>
      </c>
      <c r="T36" s="37">
        <v>42.42</v>
      </c>
      <c r="U36" s="38">
        <v>78.627600000000001</v>
      </c>
      <c r="V36" s="37">
        <v>39.641732283464563</v>
      </c>
      <c r="W36" s="39">
        <v>75.1327</v>
      </c>
      <c r="X36" s="37">
        <v>26.77</v>
      </c>
    </row>
    <row r="37" spans="1:24" ht="15.75" x14ac:dyDescent="0.25">
      <c r="A37" s="114" t="s">
        <v>53</v>
      </c>
      <c r="B37" s="115" t="s">
        <v>91</v>
      </c>
      <c r="C37" s="123" t="s">
        <v>17</v>
      </c>
      <c r="D37" s="117">
        <v>82.582766666666672</v>
      </c>
      <c r="E37" s="118">
        <v>46.150000000000006</v>
      </c>
      <c r="F37" s="119">
        <v>0</v>
      </c>
      <c r="G37" s="40">
        <v>81.942099999999996</v>
      </c>
      <c r="H37" s="37">
        <v>39.47</v>
      </c>
      <c r="I37" s="39">
        <v>97.903000000000006</v>
      </c>
      <c r="J37" s="37">
        <v>37.5</v>
      </c>
      <c r="K37" s="39">
        <v>88.535799999999995</v>
      </c>
      <c r="L37" s="37">
        <v>36.520000000000003</v>
      </c>
      <c r="M37" s="39">
        <v>84.250600000000006</v>
      </c>
      <c r="N37" s="120">
        <v>37.5</v>
      </c>
      <c r="O37" s="124">
        <v>51.873399999999997</v>
      </c>
      <c r="P37" s="122" t="s">
        <v>48</v>
      </c>
      <c r="Q37" s="39">
        <v>80.103999999999999</v>
      </c>
      <c r="R37" s="37">
        <v>36.32</v>
      </c>
      <c r="S37" s="39">
        <v>111.12</v>
      </c>
      <c r="T37" s="37">
        <v>43.21</v>
      </c>
      <c r="U37" s="39">
        <v>73.825599999999994</v>
      </c>
      <c r="V37" s="37">
        <v>41.074803149606296</v>
      </c>
      <c r="W37" s="39">
        <v>73.690399999999997</v>
      </c>
      <c r="X37" s="37">
        <v>34.35</v>
      </c>
    </row>
    <row r="38" spans="1:24" ht="15.75" x14ac:dyDescent="0.25">
      <c r="A38" s="114" t="s">
        <v>49</v>
      </c>
      <c r="B38" s="115" t="s">
        <v>92</v>
      </c>
      <c r="C38" s="116" t="s">
        <v>22</v>
      </c>
      <c r="D38" s="117">
        <v>82.040288888888881</v>
      </c>
      <c r="E38" s="118">
        <v>47.010000000000005</v>
      </c>
      <c r="F38" s="119">
        <v>0.1111111111111111</v>
      </c>
      <c r="G38" s="40">
        <v>86.366299999999995</v>
      </c>
      <c r="H38" s="37">
        <v>45.18</v>
      </c>
      <c r="I38" s="39">
        <v>96.167100000000005</v>
      </c>
      <c r="J38" s="37">
        <v>47.44</v>
      </c>
      <c r="K38" s="39">
        <v>80.297300000000007</v>
      </c>
      <c r="L38" s="37">
        <v>39.57</v>
      </c>
      <c r="M38" s="39">
        <v>87.465999999999994</v>
      </c>
      <c r="N38" s="120">
        <v>47.34</v>
      </c>
      <c r="O38" s="124">
        <v>54.062399999999997</v>
      </c>
      <c r="P38" s="122" t="s">
        <v>48</v>
      </c>
      <c r="Q38" s="39">
        <v>79.533000000000001</v>
      </c>
      <c r="R38" s="37">
        <v>37.4</v>
      </c>
      <c r="S38" s="39">
        <v>99.594399999999993</v>
      </c>
      <c r="T38" s="37">
        <v>39.67</v>
      </c>
      <c r="U38" s="38">
        <v>77.953299999999999</v>
      </c>
      <c r="V38" s="37">
        <v>31.385826771653541</v>
      </c>
      <c r="W38" s="39">
        <v>76.922799999999995</v>
      </c>
      <c r="X38" s="37">
        <v>39.76</v>
      </c>
    </row>
    <row r="39" spans="1:24" ht="15.75" x14ac:dyDescent="0.25">
      <c r="A39" s="114" t="s">
        <v>49</v>
      </c>
      <c r="B39" s="115" t="s">
        <v>93</v>
      </c>
      <c r="C39" s="123" t="s">
        <v>22</v>
      </c>
      <c r="D39" s="117">
        <v>81.434666666666686</v>
      </c>
      <c r="E39" s="118">
        <v>51.573749999999997</v>
      </c>
      <c r="F39" s="119">
        <v>0</v>
      </c>
      <c r="G39" s="40">
        <v>81.360900000000001</v>
      </c>
      <c r="H39" s="37">
        <v>47.93</v>
      </c>
      <c r="I39" s="39">
        <v>97.757300000000001</v>
      </c>
      <c r="J39" s="37">
        <v>47.64</v>
      </c>
      <c r="K39" s="39">
        <v>86.016599999999997</v>
      </c>
      <c r="L39" s="37">
        <v>42.03</v>
      </c>
      <c r="M39" s="39">
        <v>85.390500000000003</v>
      </c>
      <c r="N39" s="120">
        <v>48.62</v>
      </c>
      <c r="O39" s="124">
        <v>57.013300000000001</v>
      </c>
      <c r="P39" s="122" t="s">
        <v>48</v>
      </c>
      <c r="Q39" s="39">
        <v>84.446899999999999</v>
      </c>
      <c r="R39" s="37">
        <v>44.78</v>
      </c>
      <c r="S39" s="39">
        <v>97.233500000000006</v>
      </c>
      <c r="T39" s="37">
        <v>37.299999999999997</v>
      </c>
      <c r="U39" s="39">
        <v>68.942700000000002</v>
      </c>
      <c r="V39" s="37">
        <v>40.688976377952756</v>
      </c>
      <c r="W39" s="39">
        <v>74.750299999999996</v>
      </c>
      <c r="X39" s="37">
        <v>40.94</v>
      </c>
    </row>
    <row r="40" spans="1:24" ht="15.75" x14ac:dyDescent="0.25">
      <c r="A40" s="114" t="s">
        <v>23</v>
      </c>
      <c r="B40" s="115" t="s">
        <v>94</v>
      </c>
      <c r="C40" s="116" t="s">
        <v>17</v>
      </c>
      <c r="D40" s="117">
        <v>81.289699999999996</v>
      </c>
      <c r="E40" s="118">
        <v>49.987500000000004</v>
      </c>
      <c r="F40" s="119">
        <v>0</v>
      </c>
      <c r="G40" s="40">
        <v>81.398499999999999</v>
      </c>
      <c r="H40" s="37">
        <v>43.7</v>
      </c>
      <c r="I40" s="39">
        <v>98.8827</v>
      </c>
      <c r="J40" s="37">
        <v>42.03</v>
      </c>
      <c r="K40" s="39">
        <v>88.629800000000003</v>
      </c>
      <c r="L40" s="37">
        <v>38.78</v>
      </c>
      <c r="M40" s="39">
        <v>88.967399999999998</v>
      </c>
      <c r="N40" s="120">
        <v>43.01</v>
      </c>
      <c r="O40" s="124">
        <v>49.735799999999998</v>
      </c>
      <c r="P40" s="122" t="s">
        <v>48</v>
      </c>
      <c r="Q40" s="39">
        <v>74.215999999999994</v>
      </c>
      <c r="R40" s="37">
        <v>40.26</v>
      </c>
      <c r="S40" s="39">
        <v>100.58</v>
      </c>
      <c r="T40" s="37">
        <v>43.7</v>
      </c>
      <c r="U40" s="39">
        <v>73.076700000000002</v>
      </c>
      <c r="V40" s="37">
        <v>43.011811023622045</v>
      </c>
      <c r="W40" s="39">
        <v>76.120400000000004</v>
      </c>
      <c r="X40" s="37">
        <v>39.17</v>
      </c>
    </row>
    <row r="41" spans="1:24" ht="15.75" x14ac:dyDescent="0.25">
      <c r="A41" s="114" t="s">
        <v>49</v>
      </c>
      <c r="B41" s="115" t="s">
        <v>95</v>
      </c>
      <c r="C41" s="123" t="s">
        <v>22</v>
      </c>
      <c r="D41" s="117">
        <v>81.126688888888893</v>
      </c>
      <c r="E41" s="118">
        <v>47.441249999999997</v>
      </c>
      <c r="F41" s="119">
        <v>0.1111111111111111</v>
      </c>
      <c r="G41" s="40">
        <v>80.073700000000002</v>
      </c>
      <c r="H41" s="37">
        <v>43.5</v>
      </c>
      <c r="I41" s="39">
        <v>102.29</v>
      </c>
      <c r="J41" s="37">
        <v>41.73</v>
      </c>
      <c r="K41" s="39">
        <v>86.217299999999994</v>
      </c>
      <c r="L41" s="37">
        <v>38.979999999999997</v>
      </c>
      <c r="M41" s="39">
        <v>80.472499999999997</v>
      </c>
      <c r="N41" s="120">
        <v>41.54</v>
      </c>
      <c r="O41" s="124">
        <v>60.0349</v>
      </c>
      <c r="P41" s="122" t="s">
        <v>48</v>
      </c>
      <c r="Q41" s="38">
        <v>84.738100000000003</v>
      </c>
      <c r="R41" s="37">
        <v>40.94</v>
      </c>
      <c r="S41" s="39">
        <v>97.9285</v>
      </c>
      <c r="T41" s="37">
        <v>38.19</v>
      </c>
      <c r="U41" s="39">
        <v>72.249899999999997</v>
      </c>
      <c r="V41" s="37">
        <v>38.944881889763778</v>
      </c>
      <c r="W41" s="39">
        <v>66.135300000000001</v>
      </c>
      <c r="X41" s="37">
        <v>35.729999999999997</v>
      </c>
    </row>
    <row r="42" spans="1:24" ht="15.75" x14ac:dyDescent="0.25">
      <c r="A42" s="114" t="s">
        <v>20</v>
      </c>
      <c r="B42" s="115" t="s">
        <v>96</v>
      </c>
      <c r="C42" s="123" t="s">
        <v>22</v>
      </c>
      <c r="D42" s="117">
        <v>80.973177777777764</v>
      </c>
      <c r="E42" s="118">
        <v>49.508749999999999</v>
      </c>
      <c r="F42" s="119">
        <v>0</v>
      </c>
      <c r="G42" s="40">
        <v>79.299300000000002</v>
      </c>
      <c r="H42" s="37">
        <v>46.95</v>
      </c>
      <c r="I42" s="39">
        <v>103.78</v>
      </c>
      <c r="J42" s="37">
        <v>42.72</v>
      </c>
      <c r="K42" s="39">
        <v>83.905100000000004</v>
      </c>
      <c r="L42" s="37">
        <v>40.94</v>
      </c>
      <c r="M42" s="39">
        <v>81.977199999999996</v>
      </c>
      <c r="N42" s="120">
        <v>44.39</v>
      </c>
      <c r="O42" s="124">
        <v>58.0396</v>
      </c>
      <c r="P42" s="122" t="s">
        <v>48</v>
      </c>
      <c r="Q42" s="39">
        <v>78.641999999999996</v>
      </c>
      <c r="R42" s="37">
        <v>39.57</v>
      </c>
      <c r="S42" s="39">
        <v>101.81</v>
      </c>
      <c r="T42" s="37">
        <v>38.29</v>
      </c>
      <c r="U42" s="39">
        <v>62.000500000000002</v>
      </c>
      <c r="V42" s="37">
        <v>40.531496062992126</v>
      </c>
      <c r="W42" s="39">
        <v>79.304900000000004</v>
      </c>
      <c r="X42" s="37">
        <v>40.26</v>
      </c>
    </row>
    <row r="43" spans="1:24" ht="15.75" x14ac:dyDescent="0.25">
      <c r="A43" s="114" t="s">
        <v>46</v>
      </c>
      <c r="B43" s="115" t="s">
        <v>97</v>
      </c>
      <c r="C43" s="123" t="s">
        <v>22</v>
      </c>
      <c r="D43" s="117">
        <v>80.681822222222223</v>
      </c>
      <c r="E43" s="118">
        <v>52.043750000000003</v>
      </c>
      <c r="F43" s="119">
        <v>0</v>
      </c>
      <c r="G43" s="40">
        <v>75.847399999999993</v>
      </c>
      <c r="H43" s="37">
        <v>45.08</v>
      </c>
      <c r="I43" s="39">
        <v>95.815600000000003</v>
      </c>
      <c r="J43" s="37">
        <v>45.28</v>
      </c>
      <c r="K43" s="39">
        <v>93.348799999999997</v>
      </c>
      <c r="L43" s="37">
        <v>43.01</v>
      </c>
      <c r="M43" s="39">
        <v>86.443100000000001</v>
      </c>
      <c r="N43" s="120">
        <v>47.05</v>
      </c>
      <c r="O43" s="124">
        <v>62.449199999999998</v>
      </c>
      <c r="P43" s="122" t="s">
        <v>48</v>
      </c>
      <c r="Q43" s="39">
        <v>76.916499999999999</v>
      </c>
      <c r="R43" s="37">
        <v>51.38</v>
      </c>
      <c r="S43" s="39">
        <v>104.39</v>
      </c>
      <c r="T43" s="37">
        <v>41.24</v>
      </c>
      <c r="U43" s="39">
        <v>71.611800000000002</v>
      </c>
      <c r="V43" s="37">
        <v>39.913385826771652</v>
      </c>
      <c r="W43" s="39">
        <v>59.314</v>
      </c>
      <c r="X43" s="37">
        <v>41.93</v>
      </c>
    </row>
    <row r="44" spans="1:24" ht="15.75" x14ac:dyDescent="0.25">
      <c r="A44" s="114" t="s">
        <v>98</v>
      </c>
      <c r="B44" s="115" t="s">
        <v>99</v>
      </c>
      <c r="C44" s="123" t="s">
        <v>100</v>
      </c>
      <c r="D44" s="117">
        <v>79.415477777777767</v>
      </c>
      <c r="E44" s="118">
        <v>44.143750000000004</v>
      </c>
      <c r="F44" s="119">
        <v>0.1111111111111111</v>
      </c>
      <c r="G44" s="40">
        <v>79.524100000000004</v>
      </c>
      <c r="H44" s="37">
        <v>39.96</v>
      </c>
      <c r="I44" s="39">
        <v>90.078900000000004</v>
      </c>
      <c r="J44" s="37">
        <v>32.68</v>
      </c>
      <c r="K44" s="39">
        <v>82.815700000000007</v>
      </c>
      <c r="L44" s="37">
        <v>31.89</v>
      </c>
      <c r="M44" s="39">
        <v>80.531700000000001</v>
      </c>
      <c r="N44" s="120">
        <v>34.15</v>
      </c>
      <c r="O44" s="124">
        <v>48.6389</v>
      </c>
      <c r="P44" s="122" t="s">
        <v>48</v>
      </c>
      <c r="Q44" s="39">
        <v>80.227199999999996</v>
      </c>
      <c r="R44" s="37">
        <v>36.81</v>
      </c>
      <c r="S44" s="39">
        <v>97.083500000000001</v>
      </c>
      <c r="T44" s="37">
        <v>37.799999999999997</v>
      </c>
      <c r="U44" s="38">
        <v>76.814300000000003</v>
      </c>
      <c r="V44" s="37">
        <v>43.090551181102363</v>
      </c>
      <c r="W44" s="39">
        <v>79.025000000000006</v>
      </c>
      <c r="X44" s="37">
        <v>30.41</v>
      </c>
    </row>
    <row r="45" spans="1:24" ht="15.75" x14ac:dyDescent="0.25">
      <c r="A45" s="114" t="s">
        <v>23</v>
      </c>
      <c r="B45" s="115" t="s">
        <v>101</v>
      </c>
      <c r="C45" s="116" t="s">
        <v>17</v>
      </c>
      <c r="D45" s="117">
        <v>78.516155555555571</v>
      </c>
      <c r="E45" s="118">
        <v>50.283749999999998</v>
      </c>
      <c r="F45" s="119">
        <v>0</v>
      </c>
      <c r="G45" s="40">
        <v>79.469800000000006</v>
      </c>
      <c r="H45" s="37">
        <v>44.88</v>
      </c>
      <c r="I45" s="39">
        <v>95.831599999999995</v>
      </c>
      <c r="J45" s="37">
        <v>43.41</v>
      </c>
      <c r="K45" s="39">
        <v>86.534300000000002</v>
      </c>
      <c r="L45" s="37">
        <v>38.68</v>
      </c>
      <c r="M45" s="39">
        <v>82.457599999999999</v>
      </c>
      <c r="N45" s="120">
        <v>41.93</v>
      </c>
      <c r="O45" s="124">
        <v>49.499299999999998</v>
      </c>
      <c r="P45" s="122" t="s">
        <v>48</v>
      </c>
      <c r="Q45" s="39">
        <v>79.522800000000004</v>
      </c>
      <c r="R45" s="37">
        <v>41.54</v>
      </c>
      <c r="S45" s="39">
        <v>98.629800000000003</v>
      </c>
      <c r="T45" s="37">
        <v>50.49</v>
      </c>
      <c r="U45" s="39">
        <v>65.961299999999994</v>
      </c>
      <c r="V45" s="37">
        <v>41.19291338582677</v>
      </c>
      <c r="W45" s="39">
        <v>68.738900000000001</v>
      </c>
      <c r="X45" s="37">
        <v>36.71</v>
      </c>
    </row>
    <row r="46" spans="1:24" ht="15.75" x14ac:dyDescent="0.25">
      <c r="A46" s="114" t="s">
        <v>37</v>
      </c>
      <c r="B46" s="115" t="s">
        <v>102</v>
      </c>
      <c r="C46" s="116" t="s">
        <v>17</v>
      </c>
      <c r="D46" s="117">
        <v>78.423822222222213</v>
      </c>
      <c r="E46" s="118">
        <v>48.042499999999997</v>
      </c>
      <c r="F46" s="119">
        <v>0</v>
      </c>
      <c r="G46" s="40">
        <v>79.778700000000001</v>
      </c>
      <c r="H46" s="37">
        <v>42.32</v>
      </c>
      <c r="I46" s="39">
        <v>96.464699999999993</v>
      </c>
      <c r="J46" s="37">
        <v>39.76</v>
      </c>
      <c r="K46" s="39">
        <v>85.784199999999998</v>
      </c>
      <c r="L46" s="37">
        <v>39.47</v>
      </c>
      <c r="M46" s="39">
        <v>82.437200000000004</v>
      </c>
      <c r="N46" s="120">
        <v>44.19</v>
      </c>
      <c r="O46" s="124">
        <v>54.805500000000002</v>
      </c>
      <c r="P46" s="122" t="s">
        <v>48</v>
      </c>
      <c r="Q46" s="39">
        <v>82.935900000000004</v>
      </c>
      <c r="R46" s="37">
        <v>39.47</v>
      </c>
      <c r="S46" s="39">
        <v>84.742900000000006</v>
      </c>
      <c r="T46" s="37">
        <v>37.6</v>
      </c>
      <c r="U46" s="39">
        <v>63.540999999999997</v>
      </c>
      <c r="V46" s="37">
        <v>40.996062992125985</v>
      </c>
      <c r="W46" s="39">
        <v>75.324299999999994</v>
      </c>
      <c r="X46" s="37">
        <v>37.4</v>
      </c>
    </row>
    <row r="47" spans="1:24" ht="15.75" x14ac:dyDescent="0.25">
      <c r="A47" s="114" t="s">
        <v>49</v>
      </c>
      <c r="B47" s="115" t="s">
        <v>103</v>
      </c>
      <c r="C47" s="116" t="s">
        <v>27</v>
      </c>
      <c r="D47" s="117">
        <v>77.927955555555556</v>
      </c>
      <c r="E47" s="118">
        <v>47.563749999999999</v>
      </c>
      <c r="F47" s="119">
        <v>0</v>
      </c>
      <c r="G47" s="40">
        <v>83.3857</v>
      </c>
      <c r="H47" s="37">
        <v>42.81</v>
      </c>
      <c r="I47" s="39">
        <v>101.4</v>
      </c>
      <c r="J47" s="37">
        <v>39.57</v>
      </c>
      <c r="K47" s="39">
        <v>82.589200000000005</v>
      </c>
      <c r="L47" s="37">
        <v>36.119999999999997</v>
      </c>
      <c r="M47" s="39">
        <v>93.661000000000001</v>
      </c>
      <c r="N47" s="120">
        <v>43.9</v>
      </c>
      <c r="O47" s="124">
        <v>47.3718</v>
      </c>
      <c r="P47" s="122" t="s">
        <v>48</v>
      </c>
      <c r="Q47" s="39">
        <v>71.133399999999995</v>
      </c>
      <c r="R47" s="37">
        <v>40.450000000000003</v>
      </c>
      <c r="S47" s="39">
        <v>85.591999999999999</v>
      </c>
      <c r="T47" s="37">
        <v>38.58</v>
      </c>
      <c r="U47" s="39">
        <v>67.501499999999993</v>
      </c>
      <c r="V47" s="37">
        <v>39.913385826771652</v>
      </c>
      <c r="W47" s="39">
        <v>68.716999999999999</v>
      </c>
      <c r="X47" s="37">
        <v>37.700000000000003</v>
      </c>
    </row>
    <row r="48" spans="1:24" ht="15.75" x14ac:dyDescent="0.25">
      <c r="A48" s="114" t="s">
        <v>37</v>
      </c>
      <c r="B48" s="115" t="s">
        <v>104</v>
      </c>
      <c r="C48" s="123" t="s">
        <v>59</v>
      </c>
      <c r="D48" s="117">
        <v>76.993533333333346</v>
      </c>
      <c r="E48" s="118">
        <v>45.67</v>
      </c>
      <c r="F48" s="119">
        <v>0</v>
      </c>
      <c r="G48" s="40">
        <v>77.117999999999995</v>
      </c>
      <c r="H48" s="37">
        <v>39.47</v>
      </c>
      <c r="I48" s="39">
        <v>85.654600000000002</v>
      </c>
      <c r="J48" s="37">
        <v>38.29</v>
      </c>
      <c r="K48" s="39">
        <v>76.238799999999998</v>
      </c>
      <c r="L48" s="37">
        <v>35.630000000000003</v>
      </c>
      <c r="M48" s="39">
        <v>76.144400000000005</v>
      </c>
      <c r="N48" s="120">
        <v>37.6</v>
      </c>
      <c r="O48" s="124">
        <v>51.8384</v>
      </c>
      <c r="P48" s="122" t="s">
        <v>48</v>
      </c>
      <c r="Q48" s="39">
        <v>74.445400000000006</v>
      </c>
      <c r="R48" s="37">
        <v>37.99</v>
      </c>
      <c r="S48" s="39">
        <v>112.76</v>
      </c>
      <c r="T48" s="37">
        <v>38.39</v>
      </c>
      <c r="U48" s="39">
        <v>68.728399999999993</v>
      </c>
      <c r="V48" s="37">
        <v>40.066929133858267</v>
      </c>
      <c r="W48" s="39">
        <v>70.013800000000003</v>
      </c>
      <c r="X48" s="37">
        <v>36.22</v>
      </c>
    </row>
    <row r="49" spans="1:24" ht="15.75" x14ac:dyDescent="0.25">
      <c r="A49" s="114" t="s">
        <v>98</v>
      </c>
      <c r="B49" s="115" t="s">
        <v>105</v>
      </c>
      <c r="C49" s="123" t="s">
        <v>100</v>
      </c>
      <c r="D49" s="117">
        <v>76.351077777777775</v>
      </c>
      <c r="E49" s="118">
        <v>47.722500000000004</v>
      </c>
      <c r="F49" s="119">
        <v>0</v>
      </c>
      <c r="G49" s="40">
        <v>77.760199999999998</v>
      </c>
      <c r="H49" s="37">
        <v>42.22</v>
      </c>
      <c r="I49" s="39">
        <v>89.527199999999993</v>
      </c>
      <c r="J49" s="37">
        <v>43.11</v>
      </c>
      <c r="K49" s="39">
        <v>82.901499999999999</v>
      </c>
      <c r="L49" s="37">
        <v>39.270000000000003</v>
      </c>
      <c r="M49" s="39">
        <v>78.764799999999994</v>
      </c>
      <c r="N49" s="120">
        <v>39.270000000000003</v>
      </c>
      <c r="O49" s="124">
        <v>53.910600000000002</v>
      </c>
      <c r="P49" s="122" t="s">
        <v>48</v>
      </c>
      <c r="Q49" s="39">
        <v>73.1126</v>
      </c>
      <c r="R49" s="37">
        <v>40.06</v>
      </c>
      <c r="S49" s="39">
        <v>104.7</v>
      </c>
      <c r="T49" s="37">
        <v>39.96</v>
      </c>
      <c r="U49" s="39">
        <v>57.920900000000003</v>
      </c>
      <c r="V49" s="37">
        <v>39.874015748031496</v>
      </c>
      <c r="W49" s="39">
        <v>68.561899999999994</v>
      </c>
      <c r="X49" s="37">
        <v>36.61</v>
      </c>
    </row>
    <row r="50" spans="1:24" ht="16.5" thickBot="1" x14ac:dyDescent="0.3">
      <c r="A50" s="125" t="s">
        <v>37</v>
      </c>
      <c r="B50" s="126" t="s">
        <v>106</v>
      </c>
      <c r="C50" s="127" t="s">
        <v>17</v>
      </c>
      <c r="D50" s="128">
        <v>71.538966666666681</v>
      </c>
      <c r="E50" s="129">
        <v>46.702500000000008</v>
      </c>
      <c r="F50" s="130">
        <v>0</v>
      </c>
      <c r="G50" s="50">
        <v>77.516300000000001</v>
      </c>
      <c r="H50" s="51">
        <v>42.91</v>
      </c>
      <c r="I50" s="52">
        <v>93.643299999999996</v>
      </c>
      <c r="J50" s="51">
        <v>37.89</v>
      </c>
      <c r="K50" s="52">
        <v>78.238900000000001</v>
      </c>
      <c r="L50" s="51">
        <v>36.32</v>
      </c>
      <c r="M50" s="52">
        <v>80.398600000000002</v>
      </c>
      <c r="N50" s="131">
        <v>40.06</v>
      </c>
      <c r="O50" s="132">
        <v>61.460700000000003</v>
      </c>
      <c r="P50" s="133" t="s">
        <v>48</v>
      </c>
      <c r="Q50" s="52">
        <v>72.454700000000003</v>
      </c>
      <c r="R50" s="51">
        <v>37.799999999999997</v>
      </c>
      <c r="S50" s="52">
        <v>45.500599999999999</v>
      </c>
      <c r="T50" s="51">
        <v>37.200000000000003</v>
      </c>
      <c r="U50" s="52">
        <v>71.135400000000004</v>
      </c>
      <c r="V50" s="51">
        <v>41.889763779527563</v>
      </c>
      <c r="W50" s="52">
        <v>63.502200000000002</v>
      </c>
      <c r="X50" s="51">
        <v>35.04</v>
      </c>
    </row>
    <row r="51" spans="1:24" ht="15.75" x14ac:dyDescent="0.25">
      <c r="A51" s="53"/>
      <c r="C51" s="54"/>
      <c r="D51" s="55"/>
      <c r="E51" s="56"/>
      <c r="F51" s="57"/>
      <c r="G51" s="58"/>
      <c r="H51" s="134"/>
      <c r="I51" s="135"/>
      <c r="J51" s="136"/>
      <c r="K51" s="65"/>
      <c r="L51" s="66"/>
      <c r="M51" s="135"/>
      <c r="N51" s="136"/>
      <c r="O51" s="65"/>
      <c r="P51" s="66"/>
      <c r="Q51" s="135"/>
      <c r="R51" s="136"/>
      <c r="S51" s="65"/>
      <c r="T51" s="66"/>
      <c r="U51" s="135"/>
      <c r="V51" s="136"/>
      <c r="W51" s="65"/>
      <c r="X51" s="66"/>
    </row>
    <row r="52" spans="1:24" ht="15.75" x14ac:dyDescent="0.25">
      <c r="A52" s="53"/>
      <c r="C52" s="68" t="s">
        <v>39</v>
      </c>
      <c r="D52" s="69">
        <f>AVERAGE(D3:D50)</f>
        <v>84.910759953703703</v>
      </c>
      <c r="E52" s="70">
        <f>AVERAGE(E3:E50)</f>
        <v>48.513645833333328</v>
      </c>
      <c r="F52" s="70"/>
      <c r="G52" s="71">
        <f t="shared" ref="G52:O52" si="0">AVERAGE(G3:G50)</f>
        <v>84.004035416666682</v>
      </c>
      <c r="H52" s="75">
        <f t="shared" si="0"/>
        <v>43.737708333333337</v>
      </c>
      <c r="I52" s="137">
        <f t="shared" si="0"/>
        <v>101.26816041666666</v>
      </c>
      <c r="J52" s="138">
        <f t="shared" si="0"/>
        <v>42.647083333333335</v>
      </c>
      <c r="K52" s="71">
        <f t="shared" si="0"/>
        <v>90.485697916666666</v>
      </c>
      <c r="L52" s="75">
        <f t="shared" si="0"/>
        <v>39.341458333333335</v>
      </c>
      <c r="M52" s="137">
        <f t="shared" si="0"/>
        <v>88.863931249999993</v>
      </c>
      <c r="N52" s="138">
        <f t="shared" si="0"/>
        <v>42.675416666666678</v>
      </c>
      <c r="O52" s="71">
        <f t="shared" si="0"/>
        <v>58.989150000000002</v>
      </c>
      <c r="P52" s="75"/>
      <c r="Q52" s="137">
        <f t="shared" ref="Q52:X52" si="1">AVERAGE(Q3:Q50)</f>
        <v>82.183031249999985</v>
      </c>
      <c r="R52" s="138">
        <f t="shared" si="1"/>
        <v>40.069374999999994</v>
      </c>
      <c r="S52" s="71">
        <f t="shared" si="1"/>
        <v>105.47934375</v>
      </c>
      <c r="T52" s="75">
        <f t="shared" si="1"/>
        <v>39.988958333333343</v>
      </c>
      <c r="U52" s="137">
        <f t="shared" si="1"/>
        <v>75.019424999999998</v>
      </c>
      <c r="V52" s="138">
        <f t="shared" si="1"/>
        <v>40.033628608923884</v>
      </c>
      <c r="W52" s="71">
        <f t="shared" si="1"/>
        <v>77.904064583333337</v>
      </c>
      <c r="X52" s="75">
        <f t="shared" si="1"/>
        <v>37.963749999999997</v>
      </c>
    </row>
    <row r="53" spans="1:24" ht="15.75" x14ac:dyDescent="0.25">
      <c r="A53" s="53"/>
      <c r="C53" s="68" t="s">
        <v>40</v>
      </c>
      <c r="D53" s="69"/>
      <c r="E53" s="70"/>
      <c r="F53" s="57"/>
      <c r="G53" s="77">
        <v>4.3</v>
      </c>
      <c r="H53" s="80"/>
      <c r="I53" s="137">
        <v>5.6</v>
      </c>
      <c r="J53" s="139"/>
      <c r="K53" s="77">
        <v>8.1999999999999993</v>
      </c>
      <c r="L53" s="80"/>
      <c r="M53" s="137">
        <v>6.6</v>
      </c>
      <c r="N53" s="139"/>
      <c r="O53" s="71">
        <v>6.6</v>
      </c>
      <c r="P53" s="80"/>
      <c r="Q53" s="137">
        <v>6</v>
      </c>
      <c r="R53" s="139"/>
      <c r="S53" s="71">
        <v>11.6</v>
      </c>
      <c r="T53" s="80"/>
      <c r="U53" s="137">
        <v>8.9</v>
      </c>
      <c r="V53" s="139"/>
      <c r="W53" s="71">
        <v>9.1999999999999993</v>
      </c>
      <c r="X53" s="80"/>
    </row>
    <row r="54" spans="1:24" ht="16.5" thickBot="1" x14ac:dyDescent="0.3">
      <c r="A54" s="82"/>
      <c r="B54" s="83"/>
      <c r="C54" s="84" t="s">
        <v>41</v>
      </c>
      <c r="D54" s="85"/>
      <c r="E54" s="86"/>
      <c r="F54" s="87"/>
      <c r="G54" s="88">
        <v>147</v>
      </c>
      <c r="H54" s="140"/>
      <c r="I54" s="141">
        <v>150</v>
      </c>
      <c r="J54" s="142"/>
      <c r="K54" s="88">
        <v>100</v>
      </c>
      <c r="L54" s="140"/>
      <c r="M54" s="141">
        <v>138</v>
      </c>
      <c r="N54" s="142"/>
      <c r="O54" s="92">
        <v>126</v>
      </c>
      <c r="P54" s="93"/>
      <c r="Q54" s="141">
        <v>141</v>
      </c>
      <c r="R54" s="142"/>
      <c r="S54" s="92">
        <v>151</v>
      </c>
      <c r="T54" s="93"/>
      <c r="U54" s="141">
        <v>100</v>
      </c>
      <c r="V54" s="142"/>
      <c r="W54" s="92">
        <v>150</v>
      </c>
      <c r="X54" s="93"/>
    </row>
    <row r="55" spans="1:24" ht="15.75" thickBot="1" x14ac:dyDescent="0.3">
      <c r="A55" s="96" t="s">
        <v>42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8"/>
    </row>
  </sheetData>
  <mergeCells count="12">
    <mergeCell ref="O1:P1"/>
    <mergeCell ref="Q1:R1"/>
    <mergeCell ref="S1:T1"/>
    <mergeCell ref="U1:V1"/>
    <mergeCell ref="W1:X1"/>
    <mergeCell ref="A55:X55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15"/>
  <sheetViews>
    <sheetView workbookViewId="0">
      <selection activeCell="C51" sqref="C51"/>
    </sheetView>
  </sheetViews>
  <sheetFormatPr defaultColWidth="10.28515625" defaultRowHeight="15" x14ac:dyDescent="0.25"/>
  <cols>
    <col min="1" max="1" width="18" style="13" customWidth="1"/>
    <col min="2" max="2" width="19.140625" style="13" customWidth="1"/>
    <col min="3" max="3" width="28.42578125" style="13" customWidth="1"/>
    <col min="4" max="4" width="14.5703125" style="13" bestFit="1" customWidth="1"/>
    <col min="5" max="5" width="12.7109375" style="13" customWidth="1"/>
    <col min="6" max="6" width="22" style="13" bestFit="1" customWidth="1"/>
    <col min="7" max="7" width="13.5703125" style="13" bestFit="1" customWidth="1"/>
    <col min="8" max="8" width="11.85546875" style="13" bestFit="1" customWidth="1"/>
    <col min="9" max="9" width="13.5703125" style="13" bestFit="1" customWidth="1"/>
    <col min="10" max="10" width="11.85546875" style="13" customWidth="1"/>
    <col min="11" max="11" width="13.5703125" style="13" bestFit="1" customWidth="1"/>
    <col min="12" max="12" width="11.85546875" style="13" bestFit="1" customWidth="1"/>
    <col min="13" max="13" width="13.5703125" style="13" bestFit="1" customWidth="1"/>
    <col min="14" max="14" width="11.85546875" style="13" bestFit="1" customWidth="1"/>
    <col min="15" max="15" width="13.5703125" style="13" bestFit="1" customWidth="1"/>
    <col min="16" max="16" width="11.85546875" style="13" bestFit="1" customWidth="1"/>
    <col min="17" max="17" width="13.5703125" style="13" bestFit="1" customWidth="1"/>
    <col min="18" max="18" width="11.85546875" style="13" bestFit="1" customWidth="1"/>
    <col min="19" max="19" width="13.5703125" style="13" bestFit="1" customWidth="1"/>
    <col min="20" max="20" width="11.85546875" style="13" bestFit="1" customWidth="1"/>
    <col min="21" max="16384" width="10.28515625" style="13"/>
  </cols>
  <sheetData>
    <row r="1" spans="1:20" ht="21.75" thickBot="1" x14ac:dyDescent="0.4">
      <c r="A1" s="1" t="s">
        <v>107</v>
      </c>
      <c r="B1" s="2"/>
      <c r="C1" s="2"/>
      <c r="D1" s="3" t="s">
        <v>1</v>
      </c>
      <c r="E1" s="4"/>
      <c r="F1" s="4"/>
      <c r="G1" s="10" t="s">
        <v>2</v>
      </c>
      <c r="H1" s="7"/>
      <c r="I1" s="8" t="s">
        <v>3</v>
      </c>
      <c r="J1" s="9"/>
      <c r="K1" s="10" t="s">
        <v>4</v>
      </c>
      <c r="L1" s="7"/>
      <c r="M1" s="8" t="s">
        <v>5</v>
      </c>
      <c r="N1" s="9"/>
      <c r="O1" s="10" t="s">
        <v>6</v>
      </c>
      <c r="P1" s="7"/>
      <c r="Q1" s="8" t="s">
        <v>7</v>
      </c>
      <c r="R1" s="9"/>
      <c r="S1" s="143" t="s">
        <v>8</v>
      </c>
      <c r="T1" s="144"/>
    </row>
    <row r="2" spans="1:20" ht="16.5" thickBot="1" x14ac:dyDescent="0.3">
      <c r="A2" s="145" t="s">
        <v>9</v>
      </c>
      <c r="B2" s="15" t="s">
        <v>10</v>
      </c>
      <c r="C2" s="15" t="s">
        <v>11</v>
      </c>
      <c r="D2" s="16" t="s">
        <v>12</v>
      </c>
      <c r="E2" s="17" t="s">
        <v>13</v>
      </c>
      <c r="F2" s="17" t="s">
        <v>14</v>
      </c>
      <c r="G2" s="14" t="s">
        <v>12</v>
      </c>
      <c r="H2" s="14" t="s">
        <v>13</v>
      </c>
      <c r="I2" s="19" t="s">
        <v>12</v>
      </c>
      <c r="J2" s="19" t="s">
        <v>13</v>
      </c>
      <c r="K2" s="14" t="s">
        <v>12</v>
      </c>
      <c r="L2" s="14" t="s">
        <v>13</v>
      </c>
      <c r="M2" s="19" t="s">
        <v>12</v>
      </c>
      <c r="N2" s="19" t="s">
        <v>13</v>
      </c>
      <c r="O2" s="14" t="s">
        <v>12</v>
      </c>
      <c r="P2" s="14" t="s">
        <v>13</v>
      </c>
      <c r="Q2" s="19" t="s">
        <v>12</v>
      </c>
      <c r="R2" s="19" t="s">
        <v>13</v>
      </c>
      <c r="S2" s="14" t="s">
        <v>12</v>
      </c>
      <c r="T2" s="14" t="s">
        <v>13</v>
      </c>
    </row>
    <row r="3" spans="1:20" ht="15.75" x14ac:dyDescent="0.25">
      <c r="A3" s="20" t="s">
        <v>108</v>
      </c>
      <c r="B3" s="146" t="s">
        <v>109</v>
      </c>
      <c r="C3" s="107" t="s">
        <v>110</v>
      </c>
      <c r="D3" s="23">
        <v>81.371485714285726</v>
      </c>
      <c r="E3" s="24">
        <v>38.107142857142854</v>
      </c>
      <c r="F3" s="25">
        <v>1</v>
      </c>
      <c r="G3" s="26">
        <v>84.989699999999999</v>
      </c>
      <c r="H3" s="27">
        <v>41.44</v>
      </c>
      <c r="I3" s="28">
        <v>87.271500000000003</v>
      </c>
      <c r="J3" s="27">
        <v>41.34</v>
      </c>
      <c r="K3" s="28">
        <v>95.652600000000007</v>
      </c>
      <c r="L3" s="27">
        <v>42.72</v>
      </c>
      <c r="M3" s="28">
        <v>84.412599999999998</v>
      </c>
      <c r="N3" s="27">
        <v>36.42</v>
      </c>
      <c r="O3" s="28">
        <v>94.031999999999996</v>
      </c>
      <c r="P3" s="27">
        <v>37.6</v>
      </c>
      <c r="Q3" s="28">
        <v>59.290500000000002</v>
      </c>
      <c r="R3" s="27">
        <v>33.17</v>
      </c>
      <c r="S3" s="28">
        <v>63.951500000000003</v>
      </c>
      <c r="T3" s="27">
        <v>34.06</v>
      </c>
    </row>
    <row r="4" spans="1:20" ht="15.75" x14ac:dyDescent="0.25">
      <c r="A4" s="30" t="s">
        <v>108</v>
      </c>
      <c r="B4" s="147" t="s">
        <v>111</v>
      </c>
      <c r="C4" s="116" t="s">
        <v>110</v>
      </c>
      <c r="D4" s="33">
        <v>79.255485714285712</v>
      </c>
      <c r="E4" s="34">
        <v>38.287142857142854</v>
      </c>
      <c r="F4" s="35">
        <v>0.5714285714285714</v>
      </c>
      <c r="G4" s="40">
        <v>78.880799999999994</v>
      </c>
      <c r="H4" s="37">
        <v>42.22</v>
      </c>
      <c r="I4" s="38">
        <v>89.578400000000002</v>
      </c>
      <c r="J4" s="37">
        <v>42.13</v>
      </c>
      <c r="K4" s="39">
        <v>91.411799999999999</v>
      </c>
      <c r="L4" s="37">
        <v>39.270000000000003</v>
      </c>
      <c r="M4" s="38">
        <v>84.214500000000001</v>
      </c>
      <c r="N4" s="37">
        <v>38.479999999999997</v>
      </c>
      <c r="O4" s="39">
        <v>86.747399999999999</v>
      </c>
      <c r="P4" s="37">
        <v>40.85</v>
      </c>
      <c r="Q4" s="38">
        <v>59.267600000000002</v>
      </c>
      <c r="R4" s="37">
        <v>32.58</v>
      </c>
      <c r="S4" s="38">
        <v>64.687899999999999</v>
      </c>
      <c r="T4" s="37">
        <v>32.479999999999997</v>
      </c>
    </row>
    <row r="5" spans="1:20" ht="15.75" x14ac:dyDescent="0.25">
      <c r="A5" s="30" t="s">
        <v>108</v>
      </c>
      <c r="B5" s="147" t="s">
        <v>112</v>
      </c>
      <c r="C5" s="116" t="s">
        <v>110</v>
      </c>
      <c r="D5" s="33">
        <v>71.704814285714292</v>
      </c>
      <c r="E5" s="34">
        <v>37.00714285714286</v>
      </c>
      <c r="F5" s="35">
        <v>0.2857142857142857</v>
      </c>
      <c r="G5" s="40">
        <v>74.834800000000001</v>
      </c>
      <c r="H5" s="37">
        <v>39.67</v>
      </c>
      <c r="I5" s="38">
        <v>84.9572</v>
      </c>
      <c r="J5" s="37">
        <v>40.450000000000003</v>
      </c>
      <c r="K5" s="39">
        <v>83.914299999999997</v>
      </c>
      <c r="L5" s="37">
        <v>41.14</v>
      </c>
      <c r="M5" s="39">
        <v>68.053399999999996</v>
      </c>
      <c r="N5" s="37">
        <v>35.53</v>
      </c>
      <c r="O5" s="39">
        <v>76.441299999999998</v>
      </c>
      <c r="P5" s="37">
        <v>41.34</v>
      </c>
      <c r="Q5" s="39">
        <v>50.020600000000002</v>
      </c>
      <c r="R5" s="37">
        <v>30.31</v>
      </c>
      <c r="S5" s="38">
        <v>63.7121</v>
      </c>
      <c r="T5" s="37">
        <v>30.61</v>
      </c>
    </row>
    <row r="6" spans="1:20" ht="15.75" x14ac:dyDescent="0.25">
      <c r="A6" s="30" t="s">
        <v>108</v>
      </c>
      <c r="B6" s="147" t="s">
        <v>113</v>
      </c>
      <c r="C6" s="148" t="s">
        <v>110</v>
      </c>
      <c r="D6" s="33">
        <v>68.916085714285714</v>
      </c>
      <c r="E6" s="34">
        <v>34.714285714285708</v>
      </c>
      <c r="F6" s="35">
        <v>0.14285714285714285</v>
      </c>
      <c r="G6" s="40">
        <v>76.774000000000001</v>
      </c>
      <c r="H6" s="37">
        <v>39.76</v>
      </c>
      <c r="I6" s="38">
        <v>87.346299999999999</v>
      </c>
      <c r="J6" s="37">
        <v>38.58</v>
      </c>
      <c r="K6" s="39">
        <v>84.955600000000004</v>
      </c>
      <c r="L6" s="37">
        <v>38.58</v>
      </c>
      <c r="M6" s="39">
        <v>67.085599999999999</v>
      </c>
      <c r="N6" s="37">
        <v>32.97</v>
      </c>
      <c r="O6" s="39">
        <v>65.306799999999996</v>
      </c>
      <c r="P6" s="37">
        <v>34.94</v>
      </c>
      <c r="Q6" s="39">
        <v>46.284500000000001</v>
      </c>
      <c r="R6" s="37">
        <v>29.33</v>
      </c>
      <c r="S6" s="39">
        <v>54.659799999999997</v>
      </c>
      <c r="T6" s="37">
        <v>28.84</v>
      </c>
    </row>
    <row r="7" spans="1:20" ht="15.75" x14ac:dyDescent="0.25">
      <c r="A7" s="30" t="s">
        <v>108</v>
      </c>
      <c r="B7" s="147" t="s">
        <v>114</v>
      </c>
      <c r="C7" s="116" t="s">
        <v>110</v>
      </c>
      <c r="D7" s="33">
        <v>68.58795714285715</v>
      </c>
      <c r="E7" s="34">
        <v>35.32</v>
      </c>
      <c r="F7" s="35">
        <v>0</v>
      </c>
      <c r="G7" s="40">
        <v>73.345200000000006</v>
      </c>
      <c r="H7" s="37">
        <v>41.04</v>
      </c>
      <c r="I7" s="39">
        <v>77.276399999999995</v>
      </c>
      <c r="J7" s="37">
        <v>35.53</v>
      </c>
      <c r="K7" s="39">
        <v>84.740899999999996</v>
      </c>
      <c r="L7" s="37">
        <v>40.549999999999997</v>
      </c>
      <c r="M7" s="39">
        <v>71.425899999999999</v>
      </c>
      <c r="N7" s="37">
        <v>36.32</v>
      </c>
      <c r="O7" s="39">
        <v>77.03</v>
      </c>
      <c r="P7" s="37">
        <v>38.19</v>
      </c>
      <c r="Q7" s="39">
        <v>43.130600000000001</v>
      </c>
      <c r="R7" s="37">
        <v>28.84</v>
      </c>
      <c r="S7" s="39">
        <v>53.166699999999999</v>
      </c>
      <c r="T7" s="37">
        <v>26.77</v>
      </c>
    </row>
    <row r="8" spans="1:20" ht="15.75" x14ac:dyDescent="0.25">
      <c r="A8" s="30" t="s">
        <v>115</v>
      </c>
      <c r="B8" s="147" t="s">
        <v>116</v>
      </c>
      <c r="C8" s="116" t="s">
        <v>110</v>
      </c>
      <c r="D8" s="33">
        <v>68.456485714285719</v>
      </c>
      <c r="E8" s="34">
        <v>36.542857142857144</v>
      </c>
      <c r="F8" s="35">
        <v>0.14285714285714285</v>
      </c>
      <c r="G8" s="40">
        <v>74.193299999999994</v>
      </c>
      <c r="H8" s="37">
        <v>41.04</v>
      </c>
      <c r="I8" s="38">
        <v>87.292299999999997</v>
      </c>
      <c r="J8" s="37">
        <v>40.06</v>
      </c>
      <c r="K8" s="39">
        <v>79.020799999999994</v>
      </c>
      <c r="L8" s="37">
        <v>40.549999999999997</v>
      </c>
      <c r="M8" s="39">
        <v>69.649000000000001</v>
      </c>
      <c r="N8" s="37">
        <v>37.200000000000003</v>
      </c>
      <c r="O8" s="39">
        <v>67.197500000000005</v>
      </c>
      <c r="P8" s="37">
        <v>36.909999999999997</v>
      </c>
      <c r="Q8" s="39">
        <v>48.723700000000001</v>
      </c>
      <c r="R8" s="37">
        <v>30.61</v>
      </c>
      <c r="S8" s="39">
        <v>53.1188</v>
      </c>
      <c r="T8" s="37">
        <v>29.43</v>
      </c>
    </row>
    <row r="9" spans="1:20" ht="15.75" x14ac:dyDescent="0.25">
      <c r="A9" s="30" t="s">
        <v>108</v>
      </c>
      <c r="B9" s="147" t="s">
        <v>117</v>
      </c>
      <c r="C9" s="116" t="s">
        <v>110</v>
      </c>
      <c r="D9" s="33">
        <v>68.305714285714288</v>
      </c>
      <c r="E9" s="34">
        <v>33.26</v>
      </c>
      <c r="F9" s="35">
        <v>0.14285714285714285</v>
      </c>
      <c r="G9" s="40">
        <v>77.894499999999994</v>
      </c>
      <c r="H9" s="37">
        <v>36.81</v>
      </c>
      <c r="I9" s="39">
        <v>76.649100000000004</v>
      </c>
      <c r="J9" s="37">
        <v>35.83</v>
      </c>
      <c r="K9" s="39">
        <v>85.998900000000006</v>
      </c>
      <c r="L9" s="37">
        <v>37.5</v>
      </c>
      <c r="M9" s="39">
        <v>72.1053</v>
      </c>
      <c r="N9" s="37">
        <v>32.19</v>
      </c>
      <c r="O9" s="39">
        <v>62.513100000000001</v>
      </c>
      <c r="P9" s="37">
        <v>35.83</v>
      </c>
      <c r="Q9" s="38">
        <v>52.936599999999999</v>
      </c>
      <c r="R9" s="37">
        <v>30.51</v>
      </c>
      <c r="S9" s="39">
        <v>50.042499999999997</v>
      </c>
      <c r="T9" s="37">
        <v>24.15</v>
      </c>
    </row>
    <row r="10" spans="1:20" ht="16.5" thickBot="1" x14ac:dyDescent="0.3">
      <c r="A10" s="44" t="s">
        <v>108</v>
      </c>
      <c r="B10" s="149" t="s">
        <v>118</v>
      </c>
      <c r="C10" s="127" t="s">
        <v>110</v>
      </c>
      <c r="D10" s="47">
        <v>64.992228571428569</v>
      </c>
      <c r="E10" s="48">
        <v>33.69</v>
      </c>
      <c r="F10" s="49">
        <v>0</v>
      </c>
      <c r="G10" s="50">
        <v>71.858800000000002</v>
      </c>
      <c r="H10" s="51">
        <v>39.67</v>
      </c>
      <c r="I10" s="52">
        <v>77.395899999999997</v>
      </c>
      <c r="J10" s="51">
        <v>32.58</v>
      </c>
      <c r="K10" s="52">
        <v>81.017200000000003</v>
      </c>
      <c r="L10" s="51">
        <v>36.61</v>
      </c>
      <c r="M10" s="52">
        <v>58.653300000000002</v>
      </c>
      <c r="N10" s="51">
        <v>32.58</v>
      </c>
      <c r="O10" s="52">
        <v>81.198099999999997</v>
      </c>
      <c r="P10" s="51">
        <v>37.89</v>
      </c>
      <c r="Q10" s="52">
        <v>45.933</v>
      </c>
      <c r="R10" s="51">
        <v>27.56</v>
      </c>
      <c r="S10" s="52">
        <v>38.889299999999999</v>
      </c>
      <c r="T10" s="51">
        <v>28.94</v>
      </c>
    </row>
    <row r="11" spans="1:20" ht="15.75" x14ac:dyDescent="0.25">
      <c r="A11" s="53"/>
      <c r="C11" s="54"/>
      <c r="D11" s="55"/>
      <c r="E11" s="56"/>
      <c r="F11" s="57"/>
      <c r="G11" s="58"/>
      <c r="H11" s="134"/>
      <c r="I11" s="67"/>
      <c r="J11" s="64"/>
      <c r="K11" s="65"/>
      <c r="L11" s="66"/>
      <c r="M11" s="67"/>
      <c r="N11" s="64"/>
      <c r="O11" s="65"/>
      <c r="P11" s="66"/>
      <c r="Q11" s="67"/>
      <c r="R11" s="64"/>
      <c r="S11" s="65"/>
      <c r="T11" s="66"/>
    </row>
    <row r="12" spans="1:20" ht="15.75" x14ac:dyDescent="0.25">
      <c r="A12" s="53"/>
      <c r="C12" s="68" t="s">
        <v>39</v>
      </c>
      <c r="D12" s="69">
        <f>AVERAGE(D3:D10)</f>
        <v>71.448782142857141</v>
      </c>
      <c r="E12" s="70">
        <f>AVERAGE(E3:E10)</f>
        <v>35.866071428571423</v>
      </c>
      <c r="F12" s="70"/>
      <c r="G12" s="71">
        <f t="shared" ref="G12:T12" si="0">AVERAGE(G3:G10)</f>
        <v>76.596387499999992</v>
      </c>
      <c r="H12" s="75">
        <f t="shared" si="0"/>
        <v>40.206250000000004</v>
      </c>
      <c r="I12" s="73">
        <f t="shared" si="0"/>
        <v>83.470887499999989</v>
      </c>
      <c r="J12" s="76">
        <f t="shared" si="0"/>
        <v>38.3125</v>
      </c>
      <c r="K12" s="71">
        <f t="shared" si="0"/>
        <v>85.83901250000001</v>
      </c>
      <c r="L12" s="75">
        <f t="shared" si="0"/>
        <v>39.615000000000002</v>
      </c>
      <c r="M12" s="73">
        <f t="shared" si="0"/>
        <v>71.949950000000001</v>
      </c>
      <c r="N12" s="76">
        <f t="shared" si="0"/>
        <v>35.21125</v>
      </c>
      <c r="O12" s="71">
        <f t="shared" si="0"/>
        <v>76.308274999999995</v>
      </c>
      <c r="P12" s="75">
        <f t="shared" si="0"/>
        <v>37.943750000000001</v>
      </c>
      <c r="Q12" s="73">
        <f t="shared" si="0"/>
        <v>50.698387500000003</v>
      </c>
      <c r="R12" s="76">
        <f t="shared" si="0"/>
        <v>30.363749999999996</v>
      </c>
      <c r="S12" s="71">
        <f t="shared" si="0"/>
        <v>55.278575000000004</v>
      </c>
      <c r="T12" s="75">
        <f t="shared" si="0"/>
        <v>29.41</v>
      </c>
    </row>
    <row r="13" spans="1:20" ht="15.75" x14ac:dyDescent="0.25">
      <c r="A13" s="53"/>
      <c r="C13" s="68" t="s">
        <v>40</v>
      </c>
      <c r="D13" s="69"/>
      <c r="E13" s="70"/>
      <c r="F13" s="57"/>
      <c r="G13" s="77">
        <v>3.8</v>
      </c>
      <c r="H13" s="80"/>
      <c r="I13" s="73">
        <v>5.8</v>
      </c>
      <c r="J13" s="81"/>
      <c r="K13" s="71">
        <v>3.8</v>
      </c>
      <c r="L13" s="80"/>
      <c r="M13" s="73">
        <v>5.5</v>
      </c>
      <c r="N13" s="81"/>
      <c r="O13" s="71">
        <v>7.1</v>
      </c>
      <c r="P13" s="80"/>
      <c r="Q13" s="73">
        <v>8.6</v>
      </c>
      <c r="R13" s="81"/>
      <c r="S13" s="71">
        <v>5</v>
      </c>
      <c r="T13" s="80"/>
    </row>
    <row r="14" spans="1:20" ht="16.5" thickBot="1" x14ac:dyDescent="0.3">
      <c r="A14" s="82"/>
      <c r="B14" s="83"/>
      <c r="C14" s="84" t="s">
        <v>41</v>
      </c>
      <c r="D14" s="85"/>
      <c r="E14" s="86"/>
      <c r="F14" s="87"/>
      <c r="G14" s="88">
        <v>18</v>
      </c>
      <c r="H14" s="140"/>
      <c r="I14" s="90">
        <v>22</v>
      </c>
      <c r="J14" s="95"/>
      <c r="K14" s="88">
        <v>21</v>
      </c>
      <c r="L14" s="93"/>
      <c r="M14" s="90">
        <v>14</v>
      </c>
      <c r="N14" s="95"/>
      <c r="O14" s="92">
        <v>19</v>
      </c>
      <c r="P14" s="93"/>
      <c r="Q14" s="90">
        <v>22</v>
      </c>
      <c r="R14" s="95"/>
      <c r="S14" s="92">
        <v>21</v>
      </c>
      <c r="T14" s="93"/>
    </row>
    <row r="15" spans="1:20" ht="15.75" thickBot="1" x14ac:dyDescent="0.3">
      <c r="A15" s="96" t="s">
        <v>42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8"/>
    </row>
  </sheetData>
  <mergeCells count="10">
    <mergeCell ref="O1:P1"/>
    <mergeCell ref="Q1:R1"/>
    <mergeCell ref="S1:T1"/>
    <mergeCell ref="A15:T15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17"/>
  <sheetViews>
    <sheetView workbookViewId="0">
      <selection activeCell="R1" sqref="R1:R1048576"/>
    </sheetView>
  </sheetViews>
  <sheetFormatPr defaultColWidth="10.42578125" defaultRowHeight="15" x14ac:dyDescent="0.25"/>
  <cols>
    <col min="1" max="1" width="26.140625" style="13" customWidth="1"/>
    <col min="2" max="2" width="15.5703125" style="13" bestFit="1" customWidth="1"/>
    <col min="3" max="3" width="23.85546875" style="13" customWidth="1"/>
    <col min="4" max="4" width="14.5703125" style="13" bestFit="1" customWidth="1"/>
    <col min="5" max="5" width="12.85546875" style="13" bestFit="1" customWidth="1"/>
    <col min="6" max="6" width="22" style="13" bestFit="1" customWidth="1"/>
    <col min="7" max="7" width="13.28515625" style="13" bestFit="1" customWidth="1"/>
    <col min="8" max="8" width="12.140625" style="13" bestFit="1" customWidth="1"/>
    <col min="9" max="9" width="13.28515625" style="13" bestFit="1" customWidth="1"/>
    <col min="10" max="10" width="12.140625" style="13" bestFit="1" customWidth="1"/>
    <col min="11" max="11" width="13.28515625" style="13" bestFit="1" customWidth="1"/>
    <col min="12" max="12" width="12.140625" style="13" bestFit="1" customWidth="1"/>
    <col min="13" max="13" width="13.28515625" style="13" bestFit="1" customWidth="1"/>
    <col min="14" max="14" width="12.140625" style="13" bestFit="1" customWidth="1"/>
    <col min="15" max="15" width="13.28515625" style="13" bestFit="1" customWidth="1"/>
    <col min="16" max="16" width="12.140625" style="13" bestFit="1" customWidth="1"/>
    <col min="17" max="17" width="27.5703125" style="13" bestFit="1" customWidth="1"/>
    <col min="18" max="16384" width="10.42578125" style="13"/>
  </cols>
  <sheetData>
    <row r="1" spans="1:16" ht="21.75" thickBot="1" x14ac:dyDescent="0.4">
      <c r="A1" s="1" t="s">
        <v>119</v>
      </c>
      <c r="B1" s="2"/>
      <c r="C1" s="150"/>
      <c r="D1" s="3" t="s">
        <v>1</v>
      </c>
      <c r="E1" s="4"/>
      <c r="F1" s="5"/>
      <c r="G1" s="10" t="s">
        <v>2</v>
      </c>
      <c r="H1" s="6"/>
      <c r="I1" s="8" t="s">
        <v>3</v>
      </c>
      <c r="J1" s="9"/>
      <c r="K1" s="10" t="s">
        <v>4</v>
      </c>
      <c r="L1" s="7"/>
      <c r="M1" s="8" t="s">
        <v>6</v>
      </c>
      <c r="N1" s="9"/>
      <c r="O1" s="143" t="s">
        <v>8</v>
      </c>
      <c r="P1" s="144"/>
    </row>
    <row r="2" spans="1:16" ht="16.5" thickBot="1" x14ac:dyDescent="0.3">
      <c r="A2" s="145" t="s">
        <v>9</v>
      </c>
      <c r="B2" s="15" t="s">
        <v>10</v>
      </c>
      <c r="C2" s="145" t="s">
        <v>11</v>
      </c>
      <c r="D2" s="16" t="s">
        <v>12</v>
      </c>
      <c r="E2" s="17" t="s">
        <v>13</v>
      </c>
      <c r="F2" s="16" t="s">
        <v>14</v>
      </c>
      <c r="G2" s="145" t="s">
        <v>12</v>
      </c>
      <c r="H2" s="151" t="s">
        <v>13</v>
      </c>
      <c r="I2" s="145" t="s">
        <v>12</v>
      </c>
      <c r="J2" s="145" t="s">
        <v>13</v>
      </c>
      <c r="K2" s="145" t="s">
        <v>12</v>
      </c>
      <c r="L2" s="145" t="s">
        <v>13</v>
      </c>
      <c r="M2" s="145" t="s">
        <v>12</v>
      </c>
      <c r="N2" s="145" t="s">
        <v>13</v>
      </c>
      <c r="O2" s="145" t="s">
        <v>12</v>
      </c>
      <c r="P2" s="145" t="s">
        <v>13</v>
      </c>
    </row>
    <row r="3" spans="1:16" ht="15.75" x14ac:dyDescent="0.25">
      <c r="A3" s="20" t="s">
        <v>120</v>
      </c>
      <c r="B3" s="21" t="s">
        <v>121</v>
      </c>
      <c r="C3" s="152" t="s">
        <v>110</v>
      </c>
      <c r="D3" s="23">
        <v>92.574840000000009</v>
      </c>
      <c r="E3" s="24">
        <v>40.08</v>
      </c>
      <c r="F3" s="25">
        <v>0.8</v>
      </c>
      <c r="G3" s="153">
        <v>90.759600000000006</v>
      </c>
      <c r="H3" s="154">
        <v>44</v>
      </c>
      <c r="I3" s="155">
        <v>112.15</v>
      </c>
      <c r="J3" s="156">
        <v>40.94</v>
      </c>
      <c r="K3" s="155">
        <v>99.658699999999996</v>
      </c>
      <c r="L3" s="156">
        <v>38.880000000000003</v>
      </c>
      <c r="M3" s="155">
        <v>95.517099999999999</v>
      </c>
      <c r="N3" s="156">
        <v>42.62</v>
      </c>
      <c r="O3" s="157">
        <v>64.788799999999995</v>
      </c>
      <c r="P3" s="156">
        <v>33.96</v>
      </c>
    </row>
    <row r="4" spans="1:16" ht="15.75" x14ac:dyDescent="0.25">
      <c r="A4" s="30" t="s">
        <v>120</v>
      </c>
      <c r="B4" s="31" t="s">
        <v>122</v>
      </c>
      <c r="C4" s="32" t="s">
        <v>110</v>
      </c>
      <c r="D4" s="33">
        <v>87.969580000000008</v>
      </c>
      <c r="E4" s="34">
        <v>34.726666666666667</v>
      </c>
      <c r="F4" s="35">
        <v>0.4</v>
      </c>
      <c r="G4" s="158">
        <v>84.4756</v>
      </c>
      <c r="H4" s="159">
        <v>45.67</v>
      </c>
      <c r="I4" s="160">
        <v>106.39</v>
      </c>
      <c r="J4" s="161">
        <v>43.6</v>
      </c>
      <c r="K4" s="162">
        <v>91.162000000000006</v>
      </c>
      <c r="L4" s="161">
        <v>43.21</v>
      </c>
      <c r="M4" s="162">
        <v>85.401899999999998</v>
      </c>
      <c r="N4" s="161">
        <v>41.63</v>
      </c>
      <c r="O4" s="160">
        <v>72.418400000000005</v>
      </c>
      <c r="P4" s="161">
        <v>34.25</v>
      </c>
    </row>
    <row r="5" spans="1:16" ht="15.75" x14ac:dyDescent="0.25">
      <c r="A5" s="30" t="s">
        <v>120</v>
      </c>
      <c r="B5" s="31" t="s">
        <v>123</v>
      </c>
      <c r="C5" s="32" t="s">
        <v>110</v>
      </c>
      <c r="D5" s="33">
        <v>85.285800000000009</v>
      </c>
      <c r="E5" s="34">
        <v>44.11</v>
      </c>
      <c r="F5" s="35">
        <v>0.4</v>
      </c>
      <c r="G5" s="158">
        <v>74.773099999999999</v>
      </c>
      <c r="H5" s="159">
        <v>48.69</v>
      </c>
      <c r="I5" s="162">
        <v>100.55</v>
      </c>
      <c r="J5" s="161">
        <v>46.56</v>
      </c>
      <c r="K5" s="162">
        <v>78.625900000000001</v>
      </c>
      <c r="L5" s="161">
        <v>43.31</v>
      </c>
      <c r="M5" s="160">
        <v>102.93</v>
      </c>
      <c r="N5" s="161">
        <v>41.54</v>
      </c>
      <c r="O5" s="160">
        <v>69.55</v>
      </c>
      <c r="P5" s="161">
        <v>40.450000000000003</v>
      </c>
    </row>
    <row r="6" spans="1:16" ht="15.75" x14ac:dyDescent="0.25">
      <c r="A6" s="30" t="s">
        <v>98</v>
      </c>
      <c r="B6" s="31" t="s">
        <v>124</v>
      </c>
      <c r="C6" s="32" t="s">
        <v>110</v>
      </c>
      <c r="D6" s="33">
        <v>83.261859999999999</v>
      </c>
      <c r="E6" s="34">
        <v>32.4</v>
      </c>
      <c r="F6" s="35">
        <v>0.2</v>
      </c>
      <c r="G6" s="158">
        <v>79.148300000000006</v>
      </c>
      <c r="H6" s="159">
        <v>42.42</v>
      </c>
      <c r="I6" s="162">
        <v>93.346900000000005</v>
      </c>
      <c r="J6" s="161">
        <v>40.94</v>
      </c>
      <c r="K6" s="162">
        <v>79.825500000000005</v>
      </c>
      <c r="L6" s="161">
        <v>40.06</v>
      </c>
      <c r="M6" s="162">
        <v>92.8142</v>
      </c>
      <c r="N6" s="161">
        <v>38.58</v>
      </c>
      <c r="O6" s="160">
        <v>71.174400000000006</v>
      </c>
      <c r="P6" s="163">
        <v>41</v>
      </c>
    </row>
    <row r="7" spans="1:16" ht="15.75" x14ac:dyDescent="0.25">
      <c r="A7" s="30" t="s">
        <v>98</v>
      </c>
      <c r="B7" s="31" t="s">
        <v>125</v>
      </c>
      <c r="C7" s="32" t="s">
        <v>110</v>
      </c>
      <c r="D7" s="33">
        <v>80.022419999999997</v>
      </c>
      <c r="E7" s="34">
        <v>36.6</v>
      </c>
      <c r="F7" s="35">
        <v>0.2</v>
      </c>
      <c r="G7" s="158">
        <v>75.803700000000006</v>
      </c>
      <c r="H7" s="159">
        <v>50.89</v>
      </c>
      <c r="I7" s="162">
        <v>93.980099999999993</v>
      </c>
      <c r="J7" s="161">
        <v>41.54</v>
      </c>
      <c r="K7" s="162">
        <v>75.376900000000006</v>
      </c>
      <c r="L7" s="161">
        <v>45.28</v>
      </c>
      <c r="M7" s="160">
        <v>96.265000000000001</v>
      </c>
      <c r="N7" s="161">
        <v>41.34</v>
      </c>
      <c r="O7" s="162">
        <v>58.686399999999999</v>
      </c>
      <c r="P7" s="161">
        <v>40.549999999999997</v>
      </c>
    </row>
    <row r="8" spans="1:16" ht="15.75" x14ac:dyDescent="0.25">
      <c r="A8" s="30" t="s">
        <v>98</v>
      </c>
      <c r="B8" s="31" t="s">
        <v>126</v>
      </c>
      <c r="C8" s="32" t="s">
        <v>110</v>
      </c>
      <c r="D8" s="33">
        <v>79.54974</v>
      </c>
      <c r="E8" s="34">
        <v>33.971666666666671</v>
      </c>
      <c r="F8" s="35">
        <v>0</v>
      </c>
      <c r="G8" s="158">
        <v>75.509</v>
      </c>
      <c r="H8" s="159">
        <v>44.49</v>
      </c>
      <c r="I8" s="162">
        <v>91.464699999999993</v>
      </c>
      <c r="J8" s="161">
        <v>44.09</v>
      </c>
      <c r="K8" s="162">
        <v>79.088099999999997</v>
      </c>
      <c r="L8" s="161">
        <v>40.450000000000003</v>
      </c>
      <c r="M8" s="162">
        <v>87.119299999999996</v>
      </c>
      <c r="N8" s="161">
        <v>38.090000000000003</v>
      </c>
      <c r="O8" s="162">
        <v>64.567599999999999</v>
      </c>
      <c r="P8" s="161">
        <v>36.71</v>
      </c>
    </row>
    <row r="9" spans="1:16" ht="15.75" x14ac:dyDescent="0.25">
      <c r="A9" s="30" t="s">
        <v>98</v>
      </c>
      <c r="B9" s="31" t="s">
        <v>127</v>
      </c>
      <c r="C9" s="32" t="s">
        <v>128</v>
      </c>
      <c r="D9" s="33">
        <v>78.651039999999995</v>
      </c>
      <c r="E9" s="34">
        <v>38.451666666666661</v>
      </c>
      <c r="F9" s="35">
        <v>0.2</v>
      </c>
      <c r="G9" s="158">
        <v>80.562299999999993</v>
      </c>
      <c r="H9" s="159">
        <v>51.18</v>
      </c>
      <c r="I9" s="162">
        <v>89.675600000000003</v>
      </c>
      <c r="J9" s="161">
        <v>45.87</v>
      </c>
      <c r="K9" s="162">
        <v>69.894900000000007</v>
      </c>
      <c r="L9" s="161">
        <v>45.18</v>
      </c>
      <c r="M9" s="162">
        <v>84.349000000000004</v>
      </c>
      <c r="N9" s="161">
        <v>43.7</v>
      </c>
      <c r="O9" s="160">
        <v>68.773399999999995</v>
      </c>
      <c r="P9" s="161">
        <v>44.78</v>
      </c>
    </row>
    <row r="10" spans="1:16" ht="15.75" x14ac:dyDescent="0.25">
      <c r="A10" s="30" t="s">
        <v>129</v>
      </c>
      <c r="B10" s="31" t="s">
        <v>130</v>
      </c>
      <c r="C10" s="32" t="s">
        <v>110</v>
      </c>
      <c r="D10" s="33">
        <v>78.128340000000009</v>
      </c>
      <c r="E10" s="34">
        <v>34.233999999999995</v>
      </c>
      <c r="F10" s="35">
        <v>0.2</v>
      </c>
      <c r="G10" s="158">
        <v>74.912599999999998</v>
      </c>
      <c r="H10" s="159">
        <v>44.78</v>
      </c>
      <c r="I10" s="162">
        <v>88.715599999999995</v>
      </c>
      <c r="J10" s="161">
        <v>31.89</v>
      </c>
      <c r="K10" s="162">
        <v>78.969899999999996</v>
      </c>
      <c r="L10" s="161">
        <v>32.78</v>
      </c>
      <c r="M10" s="162">
        <v>80.857100000000003</v>
      </c>
      <c r="N10" s="161">
        <v>35.93</v>
      </c>
      <c r="O10" s="160">
        <v>67.186499999999995</v>
      </c>
      <c r="P10" s="161">
        <v>25.79</v>
      </c>
    </row>
    <row r="11" spans="1:16" ht="15.75" x14ac:dyDescent="0.25">
      <c r="A11" s="30" t="s">
        <v>129</v>
      </c>
      <c r="B11" s="31" t="s">
        <v>131</v>
      </c>
      <c r="C11" s="32" t="s">
        <v>110</v>
      </c>
      <c r="D11" s="33">
        <v>75.467980000000011</v>
      </c>
      <c r="E11" s="34">
        <v>34.372</v>
      </c>
      <c r="F11" s="35">
        <v>0.2</v>
      </c>
      <c r="G11" s="158">
        <v>74.243200000000002</v>
      </c>
      <c r="H11" s="159">
        <v>43.41</v>
      </c>
      <c r="I11" s="162">
        <v>89.430800000000005</v>
      </c>
      <c r="J11" s="161">
        <v>32.97</v>
      </c>
      <c r="K11" s="162">
        <v>76.2774</v>
      </c>
      <c r="L11" s="161">
        <v>35.24</v>
      </c>
      <c r="M11" s="162">
        <v>69.171700000000001</v>
      </c>
      <c r="N11" s="161">
        <v>34.94</v>
      </c>
      <c r="O11" s="160">
        <v>68.216800000000006</v>
      </c>
      <c r="P11" s="161">
        <v>25.3</v>
      </c>
    </row>
    <row r="12" spans="1:16" ht="16.5" thickBot="1" x14ac:dyDescent="0.3">
      <c r="A12" s="44" t="s">
        <v>132</v>
      </c>
      <c r="B12" s="45" t="s">
        <v>133</v>
      </c>
      <c r="C12" s="46" t="s">
        <v>110</v>
      </c>
      <c r="D12" s="47">
        <v>74.630840000000006</v>
      </c>
      <c r="E12" s="48">
        <v>33.936</v>
      </c>
      <c r="F12" s="49">
        <v>0</v>
      </c>
      <c r="G12" s="164">
        <v>72.432199999999995</v>
      </c>
      <c r="H12" s="165">
        <v>41.63</v>
      </c>
      <c r="I12" s="166">
        <v>94.917500000000004</v>
      </c>
      <c r="J12" s="167">
        <v>29.13</v>
      </c>
      <c r="K12" s="166">
        <v>82.823899999999995</v>
      </c>
      <c r="L12" s="167">
        <v>36.119999999999997</v>
      </c>
      <c r="M12" s="166">
        <v>63.968200000000003</v>
      </c>
      <c r="N12" s="167">
        <v>35.630000000000003</v>
      </c>
      <c r="O12" s="166">
        <v>59.0124</v>
      </c>
      <c r="P12" s="167">
        <v>27.17</v>
      </c>
    </row>
    <row r="13" spans="1:16" ht="15.75" x14ac:dyDescent="0.25">
      <c r="A13" s="53"/>
      <c r="D13" s="55"/>
      <c r="E13" s="56"/>
      <c r="F13" s="134"/>
      <c r="G13" s="77"/>
      <c r="H13" s="78"/>
      <c r="I13" s="168"/>
      <c r="J13" s="169"/>
      <c r="K13" s="77"/>
      <c r="L13" s="80"/>
      <c r="M13" s="168"/>
      <c r="N13" s="169"/>
      <c r="O13" s="77"/>
      <c r="P13" s="80"/>
    </row>
    <row r="14" spans="1:16" ht="15.75" x14ac:dyDescent="0.25">
      <c r="A14" s="53"/>
      <c r="C14" s="170" t="s">
        <v>39</v>
      </c>
      <c r="D14" s="69">
        <f>AVERAGE(D3:D12)</f>
        <v>81.554244000000011</v>
      </c>
      <c r="E14" s="70">
        <f>AVERAGE(E3:E12)</f>
        <v>36.288199999999996</v>
      </c>
      <c r="F14" s="171"/>
      <c r="G14" s="71">
        <f t="shared" ref="G14:P14" si="0">AVERAGE(G3:G12)</f>
        <v>78.261960000000002</v>
      </c>
      <c r="H14" s="72">
        <f t="shared" si="0"/>
        <v>45.715999999999994</v>
      </c>
      <c r="I14" s="73">
        <f t="shared" si="0"/>
        <v>96.062120000000007</v>
      </c>
      <c r="J14" s="76">
        <f t="shared" si="0"/>
        <v>39.753</v>
      </c>
      <c r="K14" s="71">
        <f t="shared" si="0"/>
        <v>81.170320000000004</v>
      </c>
      <c r="L14" s="75">
        <f t="shared" si="0"/>
        <v>40.051000000000002</v>
      </c>
      <c r="M14" s="73">
        <f t="shared" si="0"/>
        <v>85.839349999999996</v>
      </c>
      <c r="N14" s="76">
        <f t="shared" si="0"/>
        <v>39.4</v>
      </c>
      <c r="O14" s="71">
        <f t="shared" si="0"/>
        <v>66.43746999999999</v>
      </c>
      <c r="P14" s="75">
        <f t="shared" si="0"/>
        <v>34.996000000000009</v>
      </c>
    </row>
    <row r="15" spans="1:16" ht="15.75" x14ac:dyDescent="0.25">
      <c r="A15" s="53"/>
      <c r="C15" s="170" t="s">
        <v>40</v>
      </c>
      <c r="D15" s="69"/>
      <c r="E15" s="70"/>
      <c r="F15" s="134"/>
      <c r="G15" s="72">
        <v>5.3</v>
      </c>
      <c r="H15" s="78"/>
      <c r="I15" s="73">
        <v>7.8</v>
      </c>
      <c r="J15" s="81"/>
      <c r="K15" s="72">
        <v>5.0999999999999996</v>
      </c>
      <c r="L15" s="80"/>
      <c r="M15" s="73">
        <v>9.1</v>
      </c>
      <c r="N15" s="81"/>
      <c r="O15" s="72">
        <v>6.4</v>
      </c>
      <c r="P15" s="80"/>
    </row>
    <row r="16" spans="1:16" ht="16.5" thickBot="1" x14ac:dyDescent="0.3">
      <c r="A16" s="82"/>
      <c r="B16" s="83"/>
      <c r="C16" s="172" t="s">
        <v>41</v>
      </c>
      <c r="D16" s="85"/>
      <c r="E16" s="86"/>
      <c r="F16" s="173"/>
      <c r="G16" s="174">
        <v>22</v>
      </c>
      <c r="H16" s="89"/>
      <c r="I16" s="90">
        <v>25</v>
      </c>
      <c r="J16" s="175"/>
      <c r="K16" s="174">
        <v>26</v>
      </c>
      <c r="L16" s="140"/>
      <c r="M16" s="90">
        <v>24</v>
      </c>
      <c r="N16" s="175"/>
      <c r="O16" s="174">
        <v>28</v>
      </c>
      <c r="P16" s="140"/>
    </row>
    <row r="17" spans="1:16" ht="15.75" thickBot="1" x14ac:dyDescent="0.3">
      <c r="A17" s="96" t="s">
        <v>42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8"/>
    </row>
  </sheetData>
  <mergeCells count="8">
    <mergeCell ref="O1:P1"/>
    <mergeCell ref="A17:P17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MG4E FS SUMMARY</vt:lpstr>
      <vt:lpstr>MG4L FS SUMMARY</vt:lpstr>
      <vt:lpstr>MG34E Conventional FS SUMMARY</vt:lpstr>
      <vt:lpstr>MG4L5 Conventional FS SUMMARY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Ryan William Heiniger</cp:lastModifiedBy>
  <dcterms:created xsi:type="dcterms:W3CDTF">2024-12-12T16:38:11Z</dcterms:created>
  <dcterms:modified xsi:type="dcterms:W3CDTF">2024-12-12T16:40:57Z</dcterms:modified>
</cp:coreProperties>
</file>