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yanh\SG-OVT Dropbox\Small Grains\Research\2024\ARM Data\Analysis\Small Grains\Tables\"/>
    </mc:Choice>
  </mc:AlternateContent>
  <xr:revisionPtr revIDLastSave="0" documentId="13_ncr:1_{17DE8751-B1A8-40F5-B39E-840E7A7C1BCF}" xr6:coauthVersionLast="47" xr6:coauthVersionMax="47" xr10:uidLastSave="{00000000-0000-0000-0000-000000000000}"/>
  <bookViews>
    <workbookView xWindow="4680" yWindow="4680" windowWidth="21000" windowHeight="13635" activeTab="5" xr2:uid="{DF70368C-6957-4F15-AAE8-718261846B50}"/>
  </bookViews>
  <sheets>
    <sheet name="Oats 3 year" sheetId="1" r:id="rId1"/>
    <sheet name="Oats 2 year" sheetId="2" r:id="rId2"/>
    <sheet name="Oats Statewide" sheetId="3" r:id="rId3"/>
    <sheet name="Lenoir Oats" sheetId="4" r:id="rId4"/>
    <sheet name="Robeson Oats" sheetId="5" r:id="rId5"/>
    <sheet name="Rowan Oat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6" l="1"/>
  <c r="D17" i="6"/>
  <c r="C17" i="6"/>
  <c r="E17" i="5"/>
  <c r="D17" i="5"/>
  <c r="C17" i="5"/>
  <c r="E17" i="4"/>
  <c r="D17" i="4"/>
  <c r="C17" i="4"/>
  <c r="E17" i="3"/>
  <c r="D17" i="3"/>
  <c r="C17" i="3"/>
  <c r="D13" i="2"/>
  <c r="C13" i="2"/>
  <c r="D10" i="1"/>
  <c r="C10" i="1"/>
</calcChain>
</file>

<file path=xl/sharedStrings.xml><?xml version="1.0" encoding="utf-8"?>
<sst xmlns="http://schemas.openxmlformats.org/spreadsheetml/2006/main" count="201" uniqueCount="36">
  <si>
    <t>Oats - 3 year (2022-24)</t>
  </si>
  <si>
    <t>Company</t>
  </si>
  <si>
    <t>Variety</t>
  </si>
  <si>
    <t>Yield (bu/A)</t>
  </si>
  <si>
    <t>Test Weight (lb/bu)</t>
  </si>
  <si>
    <t>AGSouth Genetics</t>
  </si>
  <si>
    <t>Horizon 214</t>
  </si>
  <si>
    <t>Horizon 578</t>
  </si>
  <si>
    <t>Gerard Seed</t>
  </si>
  <si>
    <t>Gerard 224</t>
  </si>
  <si>
    <t>Gerard 227</t>
  </si>
  <si>
    <t>Horizon 306</t>
  </si>
  <si>
    <t>Horizon 720</t>
  </si>
  <si>
    <t>Mean</t>
  </si>
  <si>
    <t>LSD (p=0.10)</t>
  </si>
  <si>
    <t>DF</t>
  </si>
  <si>
    <t>Bolded varieties are not statistically different from the highest yielding variety</t>
  </si>
  <si>
    <t>Oats - 2 year (2023-24)</t>
  </si>
  <si>
    <t>NCSU</t>
  </si>
  <si>
    <t>NC20-4452</t>
  </si>
  <si>
    <t>NC20-4700</t>
  </si>
  <si>
    <t>NC18-5877N</t>
  </si>
  <si>
    <t>Oats - Statewide (2024)</t>
  </si>
  <si>
    <t>Height (in)</t>
  </si>
  <si>
    <t>NC20-4551</t>
  </si>
  <si>
    <t>NC20-4402</t>
  </si>
  <si>
    <t>NC20-4526</t>
  </si>
  <si>
    <t>NC20-4702</t>
  </si>
  <si>
    <t>ns (9.9)</t>
  </si>
  <si>
    <t>Lenoir Oat - 2024</t>
  </si>
  <si>
    <t>CV</t>
  </si>
  <si>
    <t>SEM</t>
  </si>
  <si>
    <t>Robeson Oat - 2024</t>
  </si>
  <si>
    <t>ns (2.7)</t>
  </si>
  <si>
    <t>ns (5.9)</t>
  </si>
  <si>
    <t>Rowan Oat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</si>
</sst>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164" fontId="0" fillId="0" borderId="9" xfId="0" applyNumberFormat="1" applyBorder="1"/>
    <xf numFmtId="164" fontId="0" fillId="0" borderId="0" xfId="0" applyNumberFormat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186D-72AE-4EFA-A9DD-7158C59C16FA}">
  <sheetPr>
    <tabColor theme="9" tint="0.39997558519241921"/>
  </sheetPr>
  <dimension ref="A1:T21"/>
  <sheetViews>
    <sheetView zoomScaleNormal="100" workbookViewId="0">
      <selection activeCell="I24" sqref="I24"/>
    </sheetView>
  </sheetViews>
  <sheetFormatPr defaultRowHeight="15" x14ac:dyDescent="0.25"/>
  <cols>
    <col min="1" max="1" width="30" customWidth="1"/>
    <col min="2" max="2" width="23.7109375" customWidth="1"/>
    <col min="3" max="3" width="12.5703125" customWidth="1"/>
    <col min="4" max="4" width="20.85546875" customWidth="1"/>
    <col min="9" max="11" width="9.140625" style="1"/>
  </cols>
  <sheetData>
    <row r="1" spans="1:19" ht="15.75" customHeight="1" thickBot="1" x14ac:dyDescent="0.3">
      <c r="A1" s="38" t="s">
        <v>0</v>
      </c>
      <c r="B1" s="39"/>
      <c r="C1" s="39"/>
      <c r="D1" s="40"/>
    </row>
    <row r="2" spans="1:19" ht="15.75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3"/>
      <c r="G2" s="4"/>
      <c r="H2" s="4"/>
      <c r="I2" s="4"/>
      <c r="J2" s="4"/>
      <c r="K2" s="4"/>
    </row>
    <row r="3" spans="1:19" x14ac:dyDescent="0.25">
      <c r="A3" s="33" t="s">
        <v>5</v>
      </c>
      <c r="B3" s="5" t="s">
        <v>6</v>
      </c>
      <c r="C3" s="6">
        <v>152.72</v>
      </c>
      <c r="D3" s="7">
        <v>32.971111100000002</v>
      </c>
      <c r="G3" s="4"/>
      <c r="H3" s="4"/>
      <c r="L3" s="1"/>
      <c r="N3" s="1"/>
      <c r="O3" s="1"/>
      <c r="P3" s="1"/>
      <c r="Q3" s="1"/>
      <c r="R3" s="1"/>
      <c r="S3" s="1"/>
    </row>
    <row r="4" spans="1:19" x14ac:dyDescent="0.25">
      <c r="A4" s="33" t="s">
        <v>5</v>
      </c>
      <c r="B4" s="5" t="s">
        <v>7</v>
      </c>
      <c r="C4" s="6">
        <v>151.80000000000001</v>
      </c>
      <c r="D4" s="8">
        <v>34.856666699999998</v>
      </c>
      <c r="G4" s="4"/>
      <c r="H4" s="4"/>
      <c r="L4" s="1"/>
      <c r="N4" s="1"/>
      <c r="O4" s="1"/>
      <c r="P4" s="1"/>
      <c r="Q4" s="1"/>
      <c r="R4" s="1"/>
      <c r="S4" s="1"/>
    </row>
    <row r="5" spans="1:19" x14ac:dyDescent="0.25">
      <c r="A5" s="33" t="s">
        <v>8</v>
      </c>
      <c r="B5" s="5" t="s">
        <v>9</v>
      </c>
      <c r="C5" s="6">
        <v>148.37</v>
      </c>
      <c r="D5" s="8">
        <v>34.01</v>
      </c>
      <c r="G5" s="4"/>
      <c r="H5" s="4"/>
      <c r="N5" s="1"/>
      <c r="O5" s="1"/>
      <c r="P5" s="1"/>
      <c r="Q5" s="1"/>
      <c r="R5" s="1"/>
      <c r="S5" s="1"/>
    </row>
    <row r="6" spans="1:19" x14ac:dyDescent="0.25">
      <c r="A6" s="33" t="s">
        <v>8</v>
      </c>
      <c r="B6" s="5" t="s">
        <v>10</v>
      </c>
      <c r="C6" s="9">
        <v>137.99</v>
      </c>
      <c r="D6" s="7">
        <v>33.122222200000003</v>
      </c>
      <c r="G6" s="4"/>
      <c r="H6" s="4"/>
      <c r="L6" s="1"/>
      <c r="O6" s="1"/>
      <c r="P6" s="1"/>
      <c r="Q6" s="1"/>
      <c r="S6" s="1"/>
    </row>
    <row r="7" spans="1:19" x14ac:dyDescent="0.25">
      <c r="A7" s="33" t="s">
        <v>5</v>
      </c>
      <c r="B7" s="5" t="s">
        <v>11</v>
      </c>
      <c r="C7" s="9">
        <v>135.66999999999999</v>
      </c>
      <c r="D7" s="8">
        <v>34.0322222</v>
      </c>
      <c r="G7" s="4"/>
      <c r="H7" s="4"/>
      <c r="N7" s="1"/>
      <c r="O7" s="1"/>
      <c r="P7" s="1"/>
      <c r="Q7" s="1"/>
      <c r="R7" s="1"/>
      <c r="S7" s="1"/>
    </row>
    <row r="8" spans="1:19" ht="15.75" thickBot="1" x14ac:dyDescent="0.3">
      <c r="A8" s="34" t="s">
        <v>5</v>
      </c>
      <c r="B8" s="10" t="s">
        <v>12</v>
      </c>
      <c r="C8" s="11">
        <v>117.43</v>
      </c>
      <c r="D8" s="12">
        <v>32.055555599999998</v>
      </c>
      <c r="G8" s="4"/>
      <c r="H8" s="4"/>
      <c r="O8" s="1"/>
      <c r="P8" s="1"/>
      <c r="Q8" s="1"/>
      <c r="S8" s="1"/>
    </row>
    <row r="9" spans="1:19" x14ac:dyDescent="0.25">
      <c r="A9" s="35"/>
      <c r="C9" s="13"/>
      <c r="D9" s="14"/>
      <c r="G9" s="4"/>
      <c r="H9" s="4"/>
      <c r="O9" s="1"/>
      <c r="P9" s="1"/>
      <c r="Q9" s="1"/>
      <c r="S9" s="1"/>
    </row>
    <row r="10" spans="1:19" x14ac:dyDescent="0.25">
      <c r="A10" s="35"/>
      <c r="B10" s="3" t="s">
        <v>13</v>
      </c>
      <c r="C10" s="15">
        <f>AVERAGE(C3:C8)</f>
        <v>140.66333333333333</v>
      </c>
      <c r="D10" s="16">
        <f>AVERAGE(D3:D8)</f>
        <v>33.507962966666668</v>
      </c>
      <c r="G10" s="4"/>
      <c r="H10" s="4"/>
      <c r="O10" s="1"/>
      <c r="P10" s="1"/>
      <c r="Q10" s="1"/>
      <c r="S10" s="1"/>
    </row>
    <row r="11" spans="1:19" x14ac:dyDescent="0.25">
      <c r="A11" s="35"/>
      <c r="B11" s="3" t="s">
        <v>14</v>
      </c>
      <c r="C11" s="15">
        <v>8.5</v>
      </c>
      <c r="D11" s="16">
        <v>1.1000000000000001</v>
      </c>
      <c r="G11" s="4"/>
      <c r="H11" s="4"/>
      <c r="O11" s="1"/>
      <c r="P11" s="1"/>
      <c r="Q11" s="1"/>
      <c r="S11" s="1"/>
    </row>
    <row r="12" spans="1:19" ht="15.75" thickBot="1" x14ac:dyDescent="0.3">
      <c r="A12" s="35"/>
      <c r="B12" s="3" t="s">
        <v>15</v>
      </c>
      <c r="C12" s="1">
        <v>40</v>
      </c>
      <c r="D12" s="17"/>
      <c r="G12" s="4"/>
      <c r="H12" s="4"/>
      <c r="O12" s="1"/>
      <c r="S12" s="1"/>
    </row>
    <row r="13" spans="1:19" ht="15.75" thickBot="1" x14ac:dyDescent="0.3">
      <c r="A13" s="41" t="s">
        <v>16</v>
      </c>
      <c r="B13" s="42"/>
      <c r="C13" s="42"/>
      <c r="D13" s="43"/>
      <c r="G13" s="4"/>
      <c r="H13" s="4"/>
      <c r="O13" s="1"/>
      <c r="S13" s="1"/>
    </row>
    <row r="14" spans="1:19" x14ac:dyDescent="0.25">
      <c r="G14" s="4"/>
      <c r="H14" s="4"/>
    </row>
    <row r="15" spans="1:19" x14ac:dyDescent="0.25">
      <c r="G15" s="4"/>
      <c r="H15" s="4"/>
    </row>
    <row r="16" spans="1:19" x14ac:dyDescent="0.25">
      <c r="G16" s="4"/>
      <c r="H16" s="4"/>
    </row>
    <row r="17" spans="7:20" x14ac:dyDescent="0.25">
      <c r="G17" s="4"/>
      <c r="H17" s="4"/>
    </row>
    <row r="18" spans="7:20" x14ac:dyDescent="0.25">
      <c r="G18" s="4"/>
      <c r="H18" s="4"/>
    </row>
    <row r="19" spans="7:20" x14ac:dyDescent="0.25">
      <c r="G19" s="4"/>
      <c r="H19" s="4"/>
      <c r="I19" s="4"/>
      <c r="T19" s="1"/>
    </row>
    <row r="20" spans="7:20" x14ac:dyDescent="0.25">
      <c r="G20" s="4"/>
      <c r="H20" s="4"/>
      <c r="T20" s="1"/>
    </row>
    <row r="21" spans="7:20" x14ac:dyDescent="0.25">
      <c r="T21" s="1"/>
    </row>
  </sheetData>
  <mergeCells count="2">
    <mergeCell ref="A1:D1"/>
    <mergeCell ref="A13:D13"/>
  </mergeCells>
  <printOptions horizontalCentered="1"/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936E-65C4-4FCF-ABC3-7BAAE8877545}">
  <sheetPr>
    <tabColor theme="9" tint="0.39997558519241921"/>
  </sheetPr>
  <dimension ref="A1:S20"/>
  <sheetViews>
    <sheetView zoomScaleNormal="100" workbookViewId="0">
      <selection activeCell="K16" sqref="K16"/>
    </sheetView>
  </sheetViews>
  <sheetFormatPr defaultRowHeight="15" x14ac:dyDescent="0.25"/>
  <cols>
    <col min="1" max="1" width="30" customWidth="1"/>
    <col min="2" max="2" width="23.7109375" customWidth="1"/>
    <col min="3" max="3" width="12.5703125" customWidth="1"/>
    <col min="4" max="4" width="20.85546875" customWidth="1"/>
    <col min="9" max="11" width="9.140625" style="1"/>
  </cols>
  <sheetData>
    <row r="1" spans="1:19" ht="15.75" customHeight="1" thickBot="1" x14ac:dyDescent="0.3">
      <c r="A1" s="38" t="s">
        <v>17</v>
      </c>
      <c r="B1" s="39"/>
      <c r="C1" s="39"/>
      <c r="D1" s="40"/>
    </row>
    <row r="2" spans="1:19" ht="15.75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3"/>
      <c r="G2" s="4"/>
      <c r="H2" s="4"/>
      <c r="I2" s="4"/>
      <c r="J2" s="4"/>
      <c r="K2" s="4"/>
      <c r="P2" s="1"/>
      <c r="Q2" s="1"/>
    </row>
    <row r="3" spans="1:19" x14ac:dyDescent="0.25">
      <c r="A3" s="33" t="s">
        <v>5</v>
      </c>
      <c r="B3" s="5" t="s">
        <v>6</v>
      </c>
      <c r="C3" s="6">
        <v>164.88</v>
      </c>
      <c r="D3" s="7">
        <v>33.384999999999998</v>
      </c>
      <c r="G3" s="4"/>
      <c r="H3" s="4"/>
      <c r="L3" s="1"/>
      <c r="P3" s="1"/>
      <c r="Q3" s="1"/>
    </row>
    <row r="4" spans="1:19" x14ac:dyDescent="0.25">
      <c r="A4" s="33" t="s">
        <v>5</v>
      </c>
      <c r="B4" s="5" t="s">
        <v>7</v>
      </c>
      <c r="C4" s="6">
        <v>161.55000000000001</v>
      </c>
      <c r="D4" s="7">
        <v>34.746666699999999</v>
      </c>
      <c r="G4" s="4"/>
      <c r="H4" s="4"/>
      <c r="L4" s="1"/>
      <c r="P4" s="1"/>
      <c r="Q4" s="1"/>
    </row>
    <row r="5" spans="1:19" x14ac:dyDescent="0.25">
      <c r="A5" s="33" t="s">
        <v>18</v>
      </c>
      <c r="B5" s="5" t="s">
        <v>19</v>
      </c>
      <c r="C5" s="6">
        <v>159.4</v>
      </c>
      <c r="D5" s="7">
        <v>34.3316667</v>
      </c>
      <c r="G5" s="4"/>
      <c r="H5" s="4"/>
      <c r="L5" s="1"/>
      <c r="P5" s="1"/>
      <c r="Q5" s="1"/>
    </row>
    <row r="6" spans="1:19" x14ac:dyDescent="0.25">
      <c r="A6" s="33" t="s">
        <v>18</v>
      </c>
      <c r="B6" s="5" t="s">
        <v>20</v>
      </c>
      <c r="C6" s="9">
        <v>153.09</v>
      </c>
      <c r="D6" s="7">
        <v>33.6666667</v>
      </c>
      <c r="G6" s="4"/>
      <c r="H6" s="4"/>
      <c r="L6" s="1"/>
      <c r="P6" s="1"/>
      <c r="Q6" s="1"/>
    </row>
    <row r="7" spans="1:19" x14ac:dyDescent="0.25">
      <c r="A7" s="33" t="s">
        <v>8</v>
      </c>
      <c r="B7" s="5" t="s">
        <v>9</v>
      </c>
      <c r="C7" s="9">
        <v>152.06</v>
      </c>
      <c r="D7" s="7">
        <v>34.251666700000001</v>
      </c>
      <c r="G7" s="4"/>
      <c r="H7" s="4"/>
      <c r="L7" s="1"/>
      <c r="P7" s="1"/>
      <c r="Q7" s="1"/>
    </row>
    <row r="8" spans="1:19" x14ac:dyDescent="0.25">
      <c r="A8" s="33" t="s">
        <v>5</v>
      </c>
      <c r="B8" s="5" t="s">
        <v>11</v>
      </c>
      <c r="C8" s="9">
        <v>146.15</v>
      </c>
      <c r="D8" s="7">
        <v>34.2216667</v>
      </c>
      <c r="G8" s="4"/>
      <c r="H8" s="4"/>
      <c r="P8" s="1"/>
      <c r="Q8" s="1"/>
    </row>
    <row r="9" spans="1:19" x14ac:dyDescent="0.25">
      <c r="A9" s="33" t="s">
        <v>8</v>
      </c>
      <c r="B9" s="5" t="s">
        <v>10</v>
      </c>
      <c r="C9" s="9">
        <v>143.19</v>
      </c>
      <c r="D9" s="7">
        <v>33.301666699999998</v>
      </c>
      <c r="G9" s="4"/>
      <c r="H9" s="4"/>
      <c r="P9" s="1"/>
      <c r="Q9" s="1"/>
    </row>
    <row r="10" spans="1:19" x14ac:dyDescent="0.25">
      <c r="A10" s="33" t="s">
        <v>5</v>
      </c>
      <c r="B10" s="5" t="s">
        <v>12</v>
      </c>
      <c r="C10" s="9">
        <v>128.28</v>
      </c>
      <c r="D10" s="7">
        <v>32.881666699999997</v>
      </c>
      <c r="G10" s="4"/>
      <c r="H10" s="4"/>
      <c r="P10" s="1"/>
      <c r="Q10" s="1"/>
    </row>
    <row r="11" spans="1:19" ht="15.75" thickBot="1" x14ac:dyDescent="0.3">
      <c r="A11" s="34" t="s">
        <v>18</v>
      </c>
      <c r="B11" s="10" t="s">
        <v>21</v>
      </c>
      <c r="C11" s="11">
        <v>120.49</v>
      </c>
      <c r="D11" s="18">
        <v>37.1666667</v>
      </c>
      <c r="G11" s="4"/>
      <c r="H11" s="4"/>
      <c r="O11" s="1"/>
      <c r="P11" s="1"/>
      <c r="S11" s="1"/>
    </row>
    <row r="12" spans="1:19" x14ac:dyDescent="0.25">
      <c r="A12" s="35"/>
      <c r="C12" s="13"/>
      <c r="D12" s="14"/>
      <c r="G12" s="4"/>
      <c r="H12" s="4"/>
      <c r="O12" s="1"/>
      <c r="P12" s="1"/>
      <c r="S12" s="1"/>
    </row>
    <row r="13" spans="1:19" x14ac:dyDescent="0.25">
      <c r="A13" s="35"/>
      <c r="B13" s="3" t="s">
        <v>13</v>
      </c>
      <c r="C13" s="15">
        <f>AVERAGE(C3:C11)</f>
        <v>147.67666666666665</v>
      </c>
      <c r="D13" s="16">
        <f>AVERAGE(D3:D11)</f>
        <v>34.21703706666667</v>
      </c>
      <c r="G13" s="4"/>
      <c r="H13" s="4"/>
      <c r="O13" s="1"/>
      <c r="S13" s="1"/>
    </row>
    <row r="14" spans="1:19" x14ac:dyDescent="0.25">
      <c r="A14" s="35"/>
      <c r="B14" s="3" t="s">
        <v>14</v>
      </c>
      <c r="C14" s="15">
        <v>10.4</v>
      </c>
      <c r="D14" s="16">
        <v>1.4</v>
      </c>
      <c r="G14" s="4"/>
      <c r="H14" s="4"/>
      <c r="O14" s="1"/>
      <c r="S14" s="1"/>
    </row>
    <row r="15" spans="1:19" ht="15.75" thickBot="1" x14ac:dyDescent="0.3">
      <c r="A15" s="35"/>
      <c r="B15" s="3" t="s">
        <v>15</v>
      </c>
      <c r="C15" s="1">
        <v>40</v>
      </c>
      <c r="D15" s="17"/>
      <c r="G15" s="4"/>
      <c r="H15" s="4"/>
    </row>
    <row r="16" spans="1:19" ht="15.75" thickBot="1" x14ac:dyDescent="0.3">
      <c r="A16" s="41" t="s">
        <v>16</v>
      </c>
      <c r="B16" s="42"/>
      <c r="C16" s="42"/>
      <c r="D16" s="43"/>
      <c r="G16" s="4"/>
      <c r="H16" s="4"/>
    </row>
    <row r="17" spans="7:9" x14ac:dyDescent="0.25">
      <c r="G17" s="4"/>
      <c r="H17" s="4"/>
    </row>
    <row r="18" spans="7:9" x14ac:dyDescent="0.25">
      <c r="G18" s="4"/>
      <c r="H18" s="4"/>
    </row>
    <row r="19" spans="7:9" x14ac:dyDescent="0.25">
      <c r="G19" s="4"/>
      <c r="H19" s="4"/>
      <c r="I19" s="4"/>
    </row>
    <row r="20" spans="7:9" x14ac:dyDescent="0.25">
      <c r="G20" s="4"/>
      <c r="H20" s="4"/>
    </row>
  </sheetData>
  <mergeCells count="2">
    <mergeCell ref="A1:D1"/>
    <mergeCell ref="A16:D16"/>
  </mergeCells>
  <printOptions horizontalCentered="1"/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5C61D-D63E-451D-8538-39BAD3E85E54}">
  <sheetPr>
    <tabColor theme="9" tint="0.39997558519241921"/>
  </sheetPr>
  <dimension ref="A1:V21"/>
  <sheetViews>
    <sheetView zoomScaleNormal="100" workbookViewId="0">
      <selection activeCell="H12" sqref="H12"/>
    </sheetView>
  </sheetViews>
  <sheetFormatPr defaultRowHeight="15" x14ac:dyDescent="0.25"/>
  <cols>
    <col min="1" max="1" width="30" customWidth="1"/>
    <col min="2" max="2" width="23.7109375" customWidth="1"/>
    <col min="3" max="3" width="12.5703125" customWidth="1"/>
    <col min="4" max="4" width="20.85546875" customWidth="1"/>
    <col min="5" max="5" width="13" customWidth="1"/>
    <col min="10" max="12" width="9.140625" style="1"/>
  </cols>
  <sheetData>
    <row r="1" spans="1:22" ht="15.75" customHeight="1" thickBot="1" x14ac:dyDescent="0.3">
      <c r="A1" s="38" t="s">
        <v>22</v>
      </c>
      <c r="B1" s="39"/>
      <c r="C1" s="39"/>
      <c r="D1" s="39"/>
      <c r="E1" s="40"/>
    </row>
    <row r="2" spans="1:22" ht="15.75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23</v>
      </c>
      <c r="F2" s="3"/>
      <c r="H2" s="4"/>
      <c r="I2" s="4"/>
      <c r="J2" s="4"/>
      <c r="K2" s="4"/>
      <c r="L2" s="4"/>
    </row>
    <row r="3" spans="1:22" x14ac:dyDescent="0.25">
      <c r="A3" s="33" t="s">
        <v>5</v>
      </c>
      <c r="B3" s="5" t="s">
        <v>7</v>
      </c>
      <c r="C3" s="6">
        <v>163.47999999999999</v>
      </c>
      <c r="D3" s="9">
        <v>34.36</v>
      </c>
      <c r="E3" s="19">
        <v>45.4166667</v>
      </c>
      <c r="H3" s="4"/>
      <c r="I3" s="4"/>
      <c r="M3" s="1"/>
      <c r="S3" s="1"/>
      <c r="T3" s="1"/>
    </row>
    <row r="4" spans="1:22" x14ac:dyDescent="0.25">
      <c r="A4" s="33" t="s">
        <v>5</v>
      </c>
      <c r="B4" s="5" t="s">
        <v>6</v>
      </c>
      <c r="C4" s="6">
        <v>162.77000000000001</v>
      </c>
      <c r="D4" s="9">
        <v>33.193333299999999</v>
      </c>
      <c r="E4" s="7">
        <v>42.8333333</v>
      </c>
      <c r="H4" s="4"/>
      <c r="I4" s="4"/>
      <c r="M4" s="1"/>
      <c r="S4" s="1"/>
      <c r="T4" s="1"/>
    </row>
    <row r="5" spans="1:22" x14ac:dyDescent="0.25">
      <c r="A5" s="33" t="s">
        <v>18</v>
      </c>
      <c r="B5" s="5" t="s">
        <v>19</v>
      </c>
      <c r="C5" s="6">
        <v>162.29</v>
      </c>
      <c r="D5" s="9">
        <v>34.036666699999998</v>
      </c>
      <c r="E5" s="7">
        <v>44.25</v>
      </c>
      <c r="H5" s="4"/>
      <c r="I5" s="4"/>
      <c r="M5" s="1"/>
      <c r="S5" s="1"/>
      <c r="T5" s="1"/>
    </row>
    <row r="6" spans="1:22" x14ac:dyDescent="0.25">
      <c r="A6" s="33" t="s">
        <v>18</v>
      </c>
      <c r="B6" s="5" t="s">
        <v>24</v>
      </c>
      <c r="C6" s="6">
        <v>161.49</v>
      </c>
      <c r="D6" s="9">
        <v>34.366666700000003</v>
      </c>
      <c r="E6" s="7">
        <v>46</v>
      </c>
      <c r="H6" s="4"/>
      <c r="I6" s="4"/>
      <c r="M6" s="1"/>
      <c r="P6" s="1"/>
      <c r="Q6" s="1"/>
      <c r="S6" s="1"/>
      <c r="T6" s="1"/>
      <c r="U6" s="1"/>
      <c r="V6" s="1"/>
    </row>
    <row r="7" spans="1:22" x14ac:dyDescent="0.25">
      <c r="A7" s="33" t="s">
        <v>18</v>
      </c>
      <c r="B7" s="5" t="s">
        <v>20</v>
      </c>
      <c r="C7" s="9">
        <v>151.85</v>
      </c>
      <c r="D7" s="9">
        <v>34.01</v>
      </c>
      <c r="E7" s="7">
        <v>46.0833333</v>
      </c>
      <c r="H7" s="4"/>
      <c r="I7" s="4"/>
      <c r="M7" s="1"/>
      <c r="S7" s="1"/>
      <c r="T7" s="1"/>
    </row>
    <row r="8" spans="1:22" x14ac:dyDescent="0.25">
      <c r="A8" s="33" t="s">
        <v>8</v>
      </c>
      <c r="B8" s="5" t="s">
        <v>9</v>
      </c>
      <c r="C8" s="9">
        <v>150.76</v>
      </c>
      <c r="D8" s="20">
        <v>34.7766667</v>
      </c>
      <c r="E8" s="7">
        <v>44.25</v>
      </c>
      <c r="H8" s="4"/>
      <c r="I8" s="4"/>
      <c r="M8" s="1"/>
      <c r="S8" s="1"/>
      <c r="T8" s="1"/>
    </row>
    <row r="9" spans="1:22" x14ac:dyDescent="0.25">
      <c r="A9" s="33" t="s">
        <v>18</v>
      </c>
      <c r="B9" s="5" t="s">
        <v>25</v>
      </c>
      <c r="C9" s="9">
        <v>150.63</v>
      </c>
      <c r="D9" s="9">
        <v>33.613333300000001</v>
      </c>
      <c r="E9" s="7">
        <v>49.5833333</v>
      </c>
      <c r="H9" s="4"/>
      <c r="I9" s="4"/>
      <c r="M9" s="1"/>
      <c r="P9" s="1"/>
      <c r="Q9" s="1"/>
      <c r="S9" s="1"/>
      <c r="T9" s="1"/>
      <c r="U9" s="1"/>
      <c r="V9" s="1"/>
    </row>
    <row r="10" spans="1:22" x14ac:dyDescent="0.25">
      <c r="A10" s="33" t="s">
        <v>18</v>
      </c>
      <c r="B10" s="5" t="s">
        <v>26</v>
      </c>
      <c r="C10" s="9">
        <v>148.88</v>
      </c>
      <c r="D10" s="9">
        <v>33.586666700000002</v>
      </c>
      <c r="E10" s="7">
        <v>45.806666700000001</v>
      </c>
      <c r="H10" s="4"/>
      <c r="I10" s="4"/>
      <c r="M10" s="1"/>
      <c r="P10" s="1"/>
      <c r="Q10" s="1"/>
      <c r="S10" s="1"/>
      <c r="T10" s="1"/>
      <c r="U10" s="1"/>
      <c r="V10" s="1"/>
    </row>
    <row r="11" spans="1:22" x14ac:dyDescent="0.25">
      <c r="A11" s="33" t="s">
        <v>5</v>
      </c>
      <c r="B11" s="5" t="s">
        <v>11</v>
      </c>
      <c r="C11" s="9">
        <v>148.84</v>
      </c>
      <c r="D11" s="9">
        <v>34.2766667</v>
      </c>
      <c r="E11" s="7">
        <v>45.5</v>
      </c>
      <c r="H11" s="4"/>
      <c r="I11" s="4"/>
      <c r="M11" s="1"/>
      <c r="S11" s="1"/>
      <c r="T11" s="1"/>
    </row>
    <row r="12" spans="1:22" x14ac:dyDescent="0.25">
      <c r="A12" s="33" t="s">
        <v>18</v>
      </c>
      <c r="B12" s="5" t="s">
        <v>27</v>
      </c>
      <c r="C12" s="9">
        <v>148.66</v>
      </c>
      <c r="D12" s="9">
        <v>34.226666700000003</v>
      </c>
      <c r="E12" s="7">
        <v>47.9166667</v>
      </c>
      <c r="H12" s="4"/>
      <c r="I12" s="4"/>
      <c r="M12" s="1"/>
      <c r="S12" s="1"/>
      <c r="T12" s="1"/>
    </row>
    <row r="13" spans="1:22" x14ac:dyDescent="0.25">
      <c r="A13" s="33" t="s">
        <v>8</v>
      </c>
      <c r="B13" s="5" t="s">
        <v>10</v>
      </c>
      <c r="C13" s="9">
        <v>145.94</v>
      </c>
      <c r="D13" s="9">
        <v>33.81</v>
      </c>
      <c r="E13" s="7">
        <v>42.1666667</v>
      </c>
      <c r="H13" s="4"/>
      <c r="I13" s="4"/>
      <c r="M13" s="1"/>
      <c r="S13" s="1"/>
      <c r="T13" s="1"/>
    </row>
    <row r="14" spans="1:22" x14ac:dyDescent="0.25">
      <c r="A14" s="33" t="s">
        <v>5</v>
      </c>
      <c r="B14" s="5" t="s">
        <v>12</v>
      </c>
      <c r="C14" s="9">
        <v>137.11000000000001</v>
      </c>
      <c r="D14" s="9">
        <v>31.863333300000001</v>
      </c>
      <c r="E14" s="7">
        <v>51.25</v>
      </c>
      <c r="H14" s="4"/>
      <c r="I14" s="4"/>
      <c r="M14" s="1"/>
      <c r="S14" s="1"/>
      <c r="T14" s="1"/>
    </row>
    <row r="15" spans="1:22" ht="15.75" thickBot="1" x14ac:dyDescent="0.3">
      <c r="A15" s="34" t="s">
        <v>18</v>
      </c>
      <c r="B15" s="10" t="s">
        <v>21</v>
      </c>
      <c r="C15" s="11">
        <v>123.46</v>
      </c>
      <c r="D15" s="21">
        <v>36.2766667</v>
      </c>
      <c r="E15" s="12">
        <v>47.0833333</v>
      </c>
      <c r="H15" s="4"/>
      <c r="I15" s="4"/>
      <c r="S15" s="1"/>
      <c r="T15" s="1"/>
    </row>
    <row r="16" spans="1:22" x14ac:dyDescent="0.25">
      <c r="A16" s="35"/>
      <c r="C16" s="13"/>
      <c r="D16" s="13"/>
      <c r="E16" s="22"/>
      <c r="H16" s="4"/>
      <c r="I16" s="4"/>
      <c r="M16" s="1"/>
    </row>
    <row r="17" spans="1:13" x14ac:dyDescent="0.25">
      <c r="A17" s="35"/>
      <c r="B17" s="3" t="s">
        <v>13</v>
      </c>
      <c r="C17" s="15">
        <f>AVERAGE(C3:C15)</f>
        <v>150.47384615384618</v>
      </c>
      <c r="D17" s="15">
        <f>AVERAGE(D3:D15)</f>
        <v>34.030512830769233</v>
      </c>
      <c r="E17" s="16">
        <f>AVERAGE(E3:E15)</f>
        <v>46.010769230769242</v>
      </c>
      <c r="H17" s="4"/>
      <c r="I17" s="4"/>
    </row>
    <row r="18" spans="1:13" x14ac:dyDescent="0.25">
      <c r="A18" s="35"/>
      <c r="B18" s="3" t="s">
        <v>14</v>
      </c>
      <c r="C18" s="15">
        <v>10.4</v>
      </c>
      <c r="D18" s="15">
        <v>1.7</v>
      </c>
      <c r="E18" s="23" t="s">
        <v>28</v>
      </c>
      <c r="H18" s="4"/>
      <c r="I18" s="4"/>
      <c r="M18" s="1"/>
    </row>
    <row r="19" spans="1:13" ht="15.75" thickBot="1" x14ac:dyDescent="0.3">
      <c r="A19" s="35"/>
      <c r="B19" s="3" t="s">
        <v>15</v>
      </c>
      <c r="C19" s="1">
        <v>24</v>
      </c>
      <c r="D19" s="1"/>
      <c r="E19" s="22"/>
      <c r="H19" s="4"/>
      <c r="I19" s="4"/>
      <c r="J19" s="4"/>
      <c r="M19" s="1"/>
    </row>
    <row r="20" spans="1:13" ht="15.75" thickBot="1" x14ac:dyDescent="0.3">
      <c r="A20" s="41" t="s">
        <v>16</v>
      </c>
      <c r="B20" s="42"/>
      <c r="C20" s="42"/>
      <c r="D20" s="42"/>
      <c r="E20" s="43"/>
      <c r="H20" s="4"/>
      <c r="I20" s="4"/>
      <c r="M20" s="1"/>
    </row>
    <row r="21" spans="1:13" x14ac:dyDescent="0.25">
      <c r="M21" s="1"/>
    </row>
  </sheetData>
  <mergeCells count="2">
    <mergeCell ref="A1:E1"/>
    <mergeCell ref="A20:E20"/>
  </mergeCells>
  <printOptions horizontalCentered="1"/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4BC5-BAC9-4899-925C-E31D5BA77A97}">
  <sheetPr>
    <tabColor theme="9" tint="0.39997558519241921"/>
  </sheetPr>
  <dimension ref="A1:I27"/>
  <sheetViews>
    <sheetView workbookViewId="0">
      <selection activeCell="J9" sqref="J9"/>
    </sheetView>
  </sheetViews>
  <sheetFormatPr defaultRowHeight="15" x14ac:dyDescent="0.25"/>
  <cols>
    <col min="1" max="1" width="36.42578125" customWidth="1"/>
    <col min="2" max="2" width="19.7109375" bestFit="1" customWidth="1"/>
    <col min="3" max="3" width="11.85546875" bestFit="1" customWidth="1"/>
    <col min="4" max="4" width="19.42578125" customWidth="1"/>
    <col min="5" max="5" width="18.7109375" customWidth="1"/>
  </cols>
  <sheetData>
    <row r="1" spans="1:9" ht="15.75" customHeight="1" thickBot="1" x14ac:dyDescent="0.3">
      <c r="A1" s="44" t="s">
        <v>29</v>
      </c>
      <c r="B1" s="45"/>
      <c r="C1" s="45"/>
      <c r="D1" s="45"/>
      <c r="E1" s="46"/>
      <c r="G1" s="3"/>
    </row>
    <row r="2" spans="1:9" ht="15.75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23</v>
      </c>
      <c r="I2" s="1"/>
    </row>
    <row r="3" spans="1:9" x14ac:dyDescent="0.25">
      <c r="A3" s="36" t="s">
        <v>18</v>
      </c>
      <c r="B3" s="24" t="s">
        <v>25</v>
      </c>
      <c r="C3" s="25">
        <v>159.16</v>
      </c>
      <c r="D3" s="26">
        <v>34.979999999999997</v>
      </c>
      <c r="E3" s="8">
        <v>48</v>
      </c>
      <c r="I3" s="1"/>
    </row>
    <row r="4" spans="1:9" x14ac:dyDescent="0.25">
      <c r="A4" s="33" t="s">
        <v>18</v>
      </c>
      <c r="B4" s="5" t="s">
        <v>19</v>
      </c>
      <c r="C4" s="25">
        <v>155.88</v>
      </c>
      <c r="D4" s="26">
        <v>35</v>
      </c>
      <c r="E4" s="7">
        <v>41.75</v>
      </c>
      <c r="I4" s="1"/>
    </row>
    <row r="5" spans="1:9" x14ac:dyDescent="0.25">
      <c r="A5" s="33" t="s">
        <v>5</v>
      </c>
      <c r="B5" s="5" t="s">
        <v>7</v>
      </c>
      <c r="C5" s="9">
        <v>152.52000000000001</v>
      </c>
      <c r="D5" s="26">
        <v>35.200000000000003</v>
      </c>
      <c r="E5" s="7">
        <v>40.5</v>
      </c>
      <c r="I5" s="1"/>
    </row>
    <row r="6" spans="1:9" x14ac:dyDescent="0.25">
      <c r="A6" s="33" t="s">
        <v>18</v>
      </c>
      <c r="B6" s="5" t="s">
        <v>26</v>
      </c>
      <c r="C6" s="9">
        <v>152.09</v>
      </c>
      <c r="D6" s="26">
        <v>34.380000000000003</v>
      </c>
      <c r="E6" s="7">
        <v>43.67</v>
      </c>
      <c r="I6" s="1"/>
    </row>
    <row r="7" spans="1:9" x14ac:dyDescent="0.25">
      <c r="A7" s="33" t="s">
        <v>8</v>
      </c>
      <c r="B7" s="5" t="s">
        <v>9</v>
      </c>
      <c r="C7" s="9">
        <v>149.9</v>
      </c>
      <c r="D7" s="26">
        <v>34.950000000000003</v>
      </c>
      <c r="E7" s="7">
        <v>39.25</v>
      </c>
      <c r="I7" s="1"/>
    </row>
    <row r="8" spans="1:9" x14ac:dyDescent="0.25">
      <c r="A8" s="33" t="s">
        <v>5</v>
      </c>
      <c r="B8" s="5" t="s">
        <v>6</v>
      </c>
      <c r="C8" s="9">
        <v>146.86000000000001</v>
      </c>
      <c r="D8" s="26">
        <v>33.53</v>
      </c>
      <c r="E8" s="7">
        <v>37.75</v>
      </c>
      <c r="I8" s="1"/>
    </row>
    <row r="9" spans="1:9" x14ac:dyDescent="0.25">
      <c r="A9" s="33" t="s">
        <v>18</v>
      </c>
      <c r="B9" s="5" t="s">
        <v>24</v>
      </c>
      <c r="C9" s="9">
        <v>144.6</v>
      </c>
      <c r="D9" s="26">
        <v>34.65</v>
      </c>
      <c r="E9" s="7">
        <v>41.75</v>
      </c>
      <c r="I9" s="1"/>
    </row>
    <row r="10" spans="1:9" x14ac:dyDescent="0.25">
      <c r="A10" s="33" t="s">
        <v>5</v>
      </c>
      <c r="B10" s="5" t="s">
        <v>12</v>
      </c>
      <c r="C10" s="9">
        <v>144.37</v>
      </c>
      <c r="D10" s="26">
        <v>32.08</v>
      </c>
      <c r="E10" s="8">
        <v>49.25</v>
      </c>
      <c r="I10" s="1"/>
    </row>
    <row r="11" spans="1:9" x14ac:dyDescent="0.25">
      <c r="A11" s="33" t="s">
        <v>18</v>
      </c>
      <c r="B11" s="5" t="s">
        <v>20</v>
      </c>
      <c r="C11" s="9">
        <v>143.86000000000001</v>
      </c>
      <c r="D11" s="26">
        <v>34.049999999999997</v>
      </c>
      <c r="E11" s="7">
        <v>40.25</v>
      </c>
      <c r="I11" s="1"/>
    </row>
    <row r="12" spans="1:9" x14ac:dyDescent="0.25">
      <c r="A12" s="33" t="s">
        <v>8</v>
      </c>
      <c r="B12" s="5" t="s">
        <v>10</v>
      </c>
      <c r="C12" s="9">
        <v>141.01</v>
      </c>
      <c r="D12" s="26">
        <v>34.85</v>
      </c>
      <c r="E12" s="7">
        <v>44.25</v>
      </c>
      <c r="I12" s="1"/>
    </row>
    <row r="13" spans="1:9" x14ac:dyDescent="0.25">
      <c r="A13" s="33" t="s">
        <v>18</v>
      </c>
      <c r="B13" s="5" t="s">
        <v>27</v>
      </c>
      <c r="C13" s="9">
        <v>139.55000000000001</v>
      </c>
      <c r="D13" s="26">
        <v>34.03</v>
      </c>
      <c r="E13" s="7">
        <v>43</v>
      </c>
      <c r="I13" s="1"/>
    </row>
    <row r="14" spans="1:9" x14ac:dyDescent="0.25">
      <c r="A14" s="33" t="s">
        <v>5</v>
      </c>
      <c r="B14" s="5" t="s">
        <v>11</v>
      </c>
      <c r="C14" s="9">
        <v>133.28</v>
      </c>
      <c r="D14" s="26">
        <v>34.450000000000003</v>
      </c>
      <c r="E14" s="7">
        <v>41.5</v>
      </c>
      <c r="I14" s="1"/>
    </row>
    <row r="15" spans="1:9" ht="15.75" thickBot="1" x14ac:dyDescent="0.3">
      <c r="A15" s="34" t="s">
        <v>18</v>
      </c>
      <c r="B15" s="10" t="s">
        <v>21</v>
      </c>
      <c r="C15" s="11">
        <v>112.97</v>
      </c>
      <c r="D15" s="27">
        <v>38.729999999999997</v>
      </c>
      <c r="E15" s="12">
        <v>45.25</v>
      </c>
      <c r="I15" s="1"/>
    </row>
    <row r="16" spans="1:9" x14ac:dyDescent="0.25">
      <c r="A16" s="35"/>
      <c r="C16" s="13"/>
      <c r="D16" s="13"/>
      <c r="E16" s="14"/>
    </row>
    <row r="17" spans="1:5" x14ac:dyDescent="0.25">
      <c r="A17" s="35"/>
      <c r="B17" s="3" t="s">
        <v>13</v>
      </c>
      <c r="C17" s="15">
        <f>AVERAGE(C3:C15)</f>
        <v>144.31153846153848</v>
      </c>
      <c r="D17" s="15">
        <f t="shared" ref="D17" si="0">AVERAGE(D3:D15)</f>
        <v>34.683076923076925</v>
      </c>
      <c r="E17" s="16">
        <f>AVERAGE(E3:E15)</f>
        <v>42.782307692307697</v>
      </c>
    </row>
    <row r="18" spans="1:5" x14ac:dyDescent="0.25">
      <c r="A18" s="35"/>
      <c r="B18" s="3" t="s">
        <v>30</v>
      </c>
      <c r="C18" s="15">
        <v>9.6999999999999993</v>
      </c>
      <c r="D18" s="15">
        <v>2</v>
      </c>
      <c r="E18" s="16">
        <v>2</v>
      </c>
    </row>
    <row r="19" spans="1:5" x14ac:dyDescent="0.25">
      <c r="A19" s="35"/>
      <c r="B19" s="3" t="s">
        <v>14</v>
      </c>
      <c r="C19" s="15">
        <v>5.4</v>
      </c>
      <c r="D19" s="15">
        <v>0.7</v>
      </c>
      <c r="E19" s="17">
        <v>3.1</v>
      </c>
    </row>
    <row r="20" spans="1:5" x14ac:dyDescent="0.25">
      <c r="A20" s="35"/>
      <c r="B20" s="3" t="s">
        <v>15</v>
      </c>
      <c r="C20" s="1">
        <v>24</v>
      </c>
      <c r="D20" s="1"/>
      <c r="E20" s="17"/>
    </row>
    <row r="21" spans="1:5" ht="15.75" thickBot="1" x14ac:dyDescent="0.3">
      <c r="A21" s="37"/>
      <c r="B21" s="28" t="s">
        <v>31</v>
      </c>
      <c r="C21" s="29">
        <v>7</v>
      </c>
      <c r="D21" s="29"/>
      <c r="E21" s="30"/>
    </row>
    <row r="22" spans="1:5" ht="15.75" thickBot="1" x14ac:dyDescent="0.3">
      <c r="A22" s="47" t="s">
        <v>16</v>
      </c>
      <c r="B22" s="48"/>
      <c r="C22" s="48"/>
      <c r="D22" s="48"/>
      <c r="E22" s="49"/>
    </row>
    <row r="27" spans="1:5" x14ac:dyDescent="0.25">
      <c r="B27" s="1"/>
      <c r="C27" s="1"/>
      <c r="D27" s="1"/>
      <c r="E27" s="1"/>
    </row>
  </sheetData>
  <mergeCells count="2">
    <mergeCell ref="A1:E1"/>
    <mergeCell ref="A22:E22"/>
  </mergeCells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41537-7D90-4A33-9C46-7A521EA1D302}">
  <sheetPr>
    <tabColor theme="9" tint="0.39997558519241921"/>
  </sheetPr>
  <dimension ref="A1:J25"/>
  <sheetViews>
    <sheetView workbookViewId="0">
      <selection activeCell="J13" sqref="J13"/>
    </sheetView>
  </sheetViews>
  <sheetFormatPr defaultRowHeight="15" x14ac:dyDescent="0.25"/>
  <cols>
    <col min="1" max="1" width="36.42578125" customWidth="1"/>
    <col min="2" max="2" width="19.7109375" bestFit="1" customWidth="1"/>
    <col min="3" max="3" width="11.85546875" bestFit="1" customWidth="1"/>
    <col min="4" max="4" width="19.42578125" customWidth="1"/>
    <col min="5" max="5" width="11.85546875" customWidth="1"/>
  </cols>
  <sheetData>
    <row r="1" spans="1:10" ht="15.75" customHeight="1" thickBot="1" x14ac:dyDescent="0.3">
      <c r="A1" s="50" t="s">
        <v>32</v>
      </c>
      <c r="B1" s="51"/>
      <c r="C1" s="51"/>
      <c r="D1" s="51"/>
      <c r="E1" s="52"/>
    </row>
    <row r="2" spans="1:10" ht="15.75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23</v>
      </c>
      <c r="J2" s="1"/>
    </row>
    <row r="3" spans="1:10" x14ac:dyDescent="0.25">
      <c r="A3" s="36" t="s">
        <v>5</v>
      </c>
      <c r="B3" s="24" t="s">
        <v>6</v>
      </c>
      <c r="C3" s="25">
        <v>186.82</v>
      </c>
      <c r="D3" s="26">
        <v>34.1</v>
      </c>
      <c r="E3" s="7">
        <v>52.25</v>
      </c>
      <c r="J3" s="1"/>
    </row>
    <row r="4" spans="1:10" x14ac:dyDescent="0.25">
      <c r="A4" s="33" t="s">
        <v>8</v>
      </c>
      <c r="B4" s="5" t="s">
        <v>10</v>
      </c>
      <c r="C4" s="25">
        <v>174.85</v>
      </c>
      <c r="D4" s="26">
        <v>32.880000000000003</v>
      </c>
      <c r="E4" s="7">
        <v>50</v>
      </c>
      <c r="J4" s="1"/>
    </row>
    <row r="5" spans="1:10" x14ac:dyDescent="0.25">
      <c r="A5" s="33" t="s">
        <v>8</v>
      </c>
      <c r="B5" s="5" t="s">
        <v>9</v>
      </c>
      <c r="C5" s="6">
        <v>171.91</v>
      </c>
      <c r="D5" s="26">
        <v>34.28</v>
      </c>
      <c r="E5" s="7">
        <v>52</v>
      </c>
      <c r="J5" s="1"/>
    </row>
    <row r="6" spans="1:10" x14ac:dyDescent="0.25">
      <c r="A6" s="33" t="s">
        <v>18</v>
      </c>
      <c r="B6" s="5" t="s">
        <v>26</v>
      </c>
      <c r="C6" s="9">
        <v>170.32</v>
      </c>
      <c r="D6" s="26">
        <v>32.799999999999997</v>
      </c>
      <c r="E6" s="7">
        <v>49.75</v>
      </c>
      <c r="J6" s="1"/>
    </row>
    <row r="7" spans="1:10" x14ac:dyDescent="0.25">
      <c r="A7" s="33" t="s">
        <v>18</v>
      </c>
      <c r="B7" s="5" t="s">
        <v>20</v>
      </c>
      <c r="C7" s="9">
        <v>170.15</v>
      </c>
      <c r="D7" s="26">
        <v>34.35</v>
      </c>
      <c r="E7" s="7">
        <v>54.25</v>
      </c>
      <c r="J7" s="1"/>
    </row>
    <row r="8" spans="1:10" x14ac:dyDescent="0.25">
      <c r="A8" s="33" t="s">
        <v>5</v>
      </c>
      <c r="B8" s="5" t="s">
        <v>11</v>
      </c>
      <c r="C8" s="9">
        <v>168.59</v>
      </c>
      <c r="D8" s="26">
        <v>33.950000000000003</v>
      </c>
      <c r="E8" s="7">
        <v>50.25</v>
      </c>
      <c r="J8" s="1"/>
    </row>
    <row r="9" spans="1:10" x14ac:dyDescent="0.25">
      <c r="A9" s="33" t="s">
        <v>18</v>
      </c>
      <c r="B9" s="5" t="s">
        <v>24</v>
      </c>
      <c r="C9" s="9">
        <v>168.1</v>
      </c>
      <c r="D9" s="26">
        <v>33.9</v>
      </c>
      <c r="E9" s="7">
        <v>52</v>
      </c>
      <c r="J9" s="1"/>
    </row>
    <row r="10" spans="1:10" x14ac:dyDescent="0.25">
      <c r="A10" s="33" t="s">
        <v>5</v>
      </c>
      <c r="B10" s="5" t="s">
        <v>7</v>
      </c>
      <c r="C10" s="9">
        <v>166.37</v>
      </c>
      <c r="D10" s="26">
        <v>34</v>
      </c>
      <c r="E10" s="7">
        <v>52.75</v>
      </c>
      <c r="J10" s="1"/>
    </row>
    <row r="11" spans="1:10" x14ac:dyDescent="0.25">
      <c r="A11" s="33" t="s">
        <v>18</v>
      </c>
      <c r="B11" s="5" t="s">
        <v>27</v>
      </c>
      <c r="C11" s="9">
        <v>165.83</v>
      </c>
      <c r="D11" s="26">
        <v>33.549999999999997</v>
      </c>
      <c r="E11" s="7">
        <v>55.25</v>
      </c>
      <c r="J11" s="1"/>
    </row>
    <row r="12" spans="1:10" x14ac:dyDescent="0.25">
      <c r="A12" s="33" t="s">
        <v>18</v>
      </c>
      <c r="B12" s="5" t="s">
        <v>25</v>
      </c>
      <c r="C12" s="9">
        <v>161.4</v>
      </c>
      <c r="D12" s="26">
        <v>33.130000000000003</v>
      </c>
      <c r="E12" s="7">
        <v>53.75</v>
      </c>
      <c r="J12" s="1"/>
    </row>
    <row r="13" spans="1:10" x14ac:dyDescent="0.25">
      <c r="A13" s="33" t="s">
        <v>18</v>
      </c>
      <c r="B13" s="5" t="s">
        <v>19</v>
      </c>
      <c r="C13" s="9">
        <v>152.07</v>
      </c>
      <c r="D13" s="26">
        <v>32.979999999999997</v>
      </c>
      <c r="E13" s="7">
        <v>48.75</v>
      </c>
      <c r="J13" s="1"/>
    </row>
    <row r="14" spans="1:10" x14ac:dyDescent="0.25">
      <c r="A14" s="33" t="s">
        <v>18</v>
      </c>
      <c r="B14" s="5" t="s">
        <v>21</v>
      </c>
      <c r="C14" s="9">
        <v>152.05000000000001</v>
      </c>
      <c r="D14" s="26">
        <v>34.049999999999997</v>
      </c>
      <c r="E14" s="7">
        <v>50.5</v>
      </c>
      <c r="J14" s="1"/>
    </row>
    <row r="15" spans="1:10" ht="15.75" thickBot="1" x14ac:dyDescent="0.3">
      <c r="A15" s="34" t="s">
        <v>5</v>
      </c>
      <c r="B15" s="10" t="s">
        <v>12</v>
      </c>
      <c r="C15" s="11">
        <v>139.97999999999999</v>
      </c>
      <c r="D15" s="31">
        <v>31.53</v>
      </c>
      <c r="E15" s="12">
        <v>56.5</v>
      </c>
      <c r="J15" s="1"/>
    </row>
    <row r="16" spans="1:10" x14ac:dyDescent="0.25">
      <c r="A16" s="35"/>
      <c r="C16" s="13"/>
      <c r="D16" s="13"/>
      <c r="E16" s="14"/>
      <c r="J16" s="1"/>
    </row>
    <row r="17" spans="1:10" x14ac:dyDescent="0.25">
      <c r="A17" s="35"/>
      <c r="B17" s="3" t="s">
        <v>13</v>
      </c>
      <c r="C17" s="15">
        <f>AVERAGE(C3:C15)</f>
        <v>165.26461538461535</v>
      </c>
      <c r="D17" s="15">
        <f t="shared" ref="D17" si="0">AVERAGE(D3:D15)</f>
        <v>33.5</v>
      </c>
      <c r="E17" s="16">
        <f>AVERAGE(E3:E15)</f>
        <v>52.153846153846153</v>
      </c>
      <c r="J17" s="1"/>
    </row>
    <row r="18" spans="1:10" x14ac:dyDescent="0.25">
      <c r="A18" s="35"/>
      <c r="B18" s="3" t="s">
        <v>30</v>
      </c>
      <c r="C18" s="15">
        <v>8.6</v>
      </c>
      <c r="D18" s="15">
        <v>2</v>
      </c>
      <c r="E18" s="16">
        <v>2</v>
      </c>
      <c r="J18" s="1"/>
    </row>
    <row r="19" spans="1:10" x14ac:dyDescent="0.25">
      <c r="A19" s="35"/>
      <c r="B19" s="3" t="s">
        <v>14</v>
      </c>
      <c r="C19" s="15">
        <v>15.8</v>
      </c>
      <c r="D19" s="15" t="s">
        <v>33</v>
      </c>
      <c r="E19" s="17" t="s">
        <v>34</v>
      </c>
    </row>
    <row r="20" spans="1:10" x14ac:dyDescent="0.25">
      <c r="A20" s="35"/>
      <c r="B20" s="3" t="s">
        <v>15</v>
      </c>
      <c r="C20" s="1">
        <v>33</v>
      </c>
      <c r="D20" s="1"/>
      <c r="E20" s="17"/>
    </row>
    <row r="21" spans="1:10" ht="15.75" thickBot="1" x14ac:dyDescent="0.3">
      <c r="A21" s="37"/>
      <c r="B21" s="28" t="s">
        <v>31</v>
      </c>
      <c r="C21" s="29">
        <v>7.1</v>
      </c>
      <c r="D21" s="29"/>
      <c r="E21" s="30"/>
    </row>
    <row r="22" spans="1:10" ht="15.75" thickBot="1" x14ac:dyDescent="0.3">
      <c r="A22" s="47" t="s">
        <v>16</v>
      </c>
      <c r="B22" s="48"/>
      <c r="C22" s="48"/>
      <c r="D22" s="48"/>
      <c r="E22" s="49"/>
    </row>
    <row r="25" spans="1:10" x14ac:dyDescent="0.25">
      <c r="B25" s="1"/>
      <c r="C25" s="1"/>
      <c r="D25" s="1"/>
      <c r="E25" s="1"/>
    </row>
  </sheetData>
  <mergeCells count="2">
    <mergeCell ref="A1:E1"/>
    <mergeCell ref="A22:E22"/>
  </mergeCells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38D5-0D16-41A2-B70A-E98C5D031820}">
  <sheetPr>
    <tabColor theme="9" tint="0.39997558519241921"/>
  </sheetPr>
  <dimension ref="A1:I25"/>
  <sheetViews>
    <sheetView tabSelected="1" workbookViewId="0">
      <selection activeCell="I12" sqref="I12"/>
    </sheetView>
  </sheetViews>
  <sheetFormatPr defaultRowHeight="15" x14ac:dyDescent="0.25"/>
  <cols>
    <col min="1" max="1" width="36.42578125" customWidth="1"/>
    <col min="2" max="2" width="19.7109375" bestFit="1" customWidth="1"/>
    <col min="3" max="3" width="11.85546875" bestFit="1" customWidth="1"/>
    <col min="4" max="4" width="19.42578125" customWidth="1"/>
    <col min="5" max="5" width="11.85546875" customWidth="1"/>
  </cols>
  <sheetData>
    <row r="1" spans="1:9" ht="15.75" customHeight="1" thickBot="1" x14ac:dyDescent="0.3">
      <c r="A1" s="50" t="s">
        <v>35</v>
      </c>
      <c r="B1" s="51"/>
      <c r="C1" s="51"/>
      <c r="D1" s="51"/>
      <c r="E1" s="52"/>
    </row>
    <row r="2" spans="1:9" ht="15.75" thickBo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23</v>
      </c>
      <c r="I2" s="1"/>
    </row>
    <row r="3" spans="1:9" x14ac:dyDescent="0.25">
      <c r="A3" s="36" t="s">
        <v>18</v>
      </c>
      <c r="B3" s="24" t="s">
        <v>19</v>
      </c>
      <c r="C3" s="25">
        <v>159.1</v>
      </c>
      <c r="D3" s="26">
        <v>34.130000000000003</v>
      </c>
      <c r="E3" s="8">
        <v>42.25</v>
      </c>
      <c r="I3" s="1"/>
    </row>
    <row r="4" spans="1:9" x14ac:dyDescent="0.25">
      <c r="A4" s="33" t="s">
        <v>5</v>
      </c>
      <c r="B4" s="5" t="s">
        <v>7</v>
      </c>
      <c r="C4" s="25">
        <v>158.47999999999999</v>
      </c>
      <c r="D4" s="26">
        <v>33.880000000000003</v>
      </c>
      <c r="E4" s="8">
        <v>43</v>
      </c>
      <c r="I4" s="1"/>
    </row>
    <row r="5" spans="1:9" x14ac:dyDescent="0.25">
      <c r="A5" s="33" t="s">
        <v>18</v>
      </c>
      <c r="B5" s="5" t="s">
        <v>24</v>
      </c>
      <c r="C5" s="6">
        <v>157.02000000000001</v>
      </c>
      <c r="D5" s="32">
        <v>34.549999999999997</v>
      </c>
      <c r="E5" s="8">
        <v>44.25</v>
      </c>
      <c r="I5" s="1"/>
    </row>
    <row r="6" spans="1:9" x14ac:dyDescent="0.25">
      <c r="A6" s="33" t="s">
        <v>5</v>
      </c>
      <c r="B6" s="5" t="s">
        <v>6</v>
      </c>
      <c r="C6" s="6">
        <v>154.33000000000001</v>
      </c>
      <c r="D6" s="26">
        <v>31.95</v>
      </c>
      <c r="E6" s="7">
        <v>38.5</v>
      </c>
      <c r="I6" s="1"/>
    </row>
    <row r="7" spans="1:9" x14ac:dyDescent="0.25">
      <c r="A7" s="33" t="s">
        <v>18</v>
      </c>
      <c r="B7" s="5" t="s">
        <v>20</v>
      </c>
      <c r="C7" s="9">
        <v>142.88</v>
      </c>
      <c r="D7" s="26">
        <v>33.630000000000003</v>
      </c>
      <c r="E7" s="8">
        <v>43.75</v>
      </c>
      <c r="I7" s="1"/>
    </row>
    <row r="8" spans="1:9" x14ac:dyDescent="0.25">
      <c r="A8" s="33" t="s">
        <v>5</v>
      </c>
      <c r="B8" s="5" t="s">
        <v>11</v>
      </c>
      <c r="C8" s="9">
        <v>141.25</v>
      </c>
      <c r="D8" s="32">
        <v>34.43</v>
      </c>
      <c r="E8" s="8">
        <v>44.75</v>
      </c>
      <c r="I8" s="1"/>
    </row>
    <row r="9" spans="1:9" x14ac:dyDescent="0.25">
      <c r="A9" s="33" t="s">
        <v>18</v>
      </c>
      <c r="B9" s="5" t="s">
        <v>27</v>
      </c>
      <c r="C9" s="9">
        <v>140.18</v>
      </c>
      <c r="D9" s="32">
        <v>35.1</v>
      </c>
      <c r="E9" s="8">
        <v>45.5</v>
      </c>
      <c r="I9" s="1"/>
    </row>
    <row r="10" spans="1:9" x14ac:dyDescent="0.25">
      <c r="A10" s="33" t="s">
        <v>8</v>
      </c>
      <c r="B10" s="5" t="s">
        <v>9</v>
      </c>
      <c r="C10" s="9">
        <v>139.59</v>
      </c>
      <c r="D10" s="32">
        <v>35.1</v>
      </c>
      <c r="E10" s="8">
        <v>41.5</v>
      </c>
      <c r="I10" s="1"/>
    </row>
    <row r="11" spans="1:9" x14ac:dyDescent="0.25">
      <c r="A11" s="33" t="s">
        <v>18</v>
      </c>
      <c r="B11" s="5" t="s">
        <v>25</v>
      </c>
      <c r="C11" s="9">
        <v>139.59</v>
      </c>
      <c r="D11" s="26">
        <v>32.729999999999997</v>
      </c>
      <c r="E11" s="8">
        <v>47</v>
      </c>
      <c r="I11" s="1"/>
    </row>
    <row r="12" spans="1:9" x14ac:dyDescent="0.25">
      <c r="A12" s="33" t="s">
        <v>18</v>
      </c>
      <c r="B12" s="5" t="s">
        <v>26</v>
      </c>
      <c r="C12" s="9">
        <v>136.72999999999999</v>
      </c>
      <c r="D12" s="26">
        <v>33.58</v>
      </c>
      <c r="E12" s="8">
        <v>44</v>
      </c>
      <c r="I12" s="1"/>
    </row>
    <row r="13" spans="1:9" x14ac:dyDescent="0.25">
      <c r="A13" s="33" t="s">
        <v>8</v>
      </c>
      <c r="B13" s="5" t="s">
        <v>10</v>
      </c>
      <c r="C13" s="9">
        <v>134</v>
      </c>
      <c r="D13" s="26">
        <v>33.700000000000003</v>
      </c>
      <c r="E13" s="7">
        <v>32.25</v>
      </c>
      <c r="I13" s="1"/>
    </row>
    <row r="14" spans="1:9" x14ac:dyDescent="0.25">
      <c r="A14" s="33" t="s">
        <v>5</v>
      </c>
      <c r="B14" s="5" t="s">
        <v>12</v>
      </c>
      <c r="C14" s="9">
        <v>128.06</v>
      </c>
      <c r="D14" s="26">
        <v>31.98</v>
      </c>
      <c r="E14" s="8">
        <v>48</v>
      </c>
      <c r="I14" s="1"/>
    </row>
    <row r="15" spans="1:9" ht="15.75" thickBot="1" x14ac:dyDescent="0.3">
      <c r="A15" s="34" t="s">
        <v>18</v>
      </c>
      <c r="B15" s="10" t="s">
        <v>21</v>
      </c>
      <c r="C15" s="11">
        <v>112.83</v>
      </c>
      <c r="D15" s="27">
        <v>36.049999999999997</v>
      </c>
      <c r="E15" s="18">
        <v>45.5</v>
      </c>
      <c r="I15" s="1"/>
    </row>
    <row r="16" spans="1:9" x14ac:dyDescent="0.25">
      <c r="A16" s="35"/>
      <c r="B16" s="53"/>
      <c r="C16" s="54"/>
      <c r="D16" s="54"/>
      <c r="E16" s="14"/>
    </row>
    <row r="17" spans="1:5" x14ac:dyDescent="0.25">
      <c r="A17" s="35"/>
      <c r="B17" s="55" t="s">
        <v>13</v>
      </c>
      <c r="C17" s="56">
        <f>AVERAGE(C3:C15)</f>
        <v>141.84923076923076</v>
      </c>
      <c r="D17" s="56">
        <f t="shared" ref="D17" si="0">AVERAGE(D3:D15)</f>
        <v>33.908461538461538</v>
      </c>
      <c r="E17" s="16">
        <f>AVERAGE(E3:E15)</f>
        <v>43.096153846153847</v>
      </c>
    </row>
    <row r="18" spans="1:5" x14ac:dyDescent="0.25">
      <c r="A18" s="35"/>
      <c r="B18" s="55" t="s">
        <v>30</v>
      </c>
      <c r="C18" s="56">
        <v>4.7</v>
      </c>
      <c r="D18" s="56">
        <v>2</v>
      </c>
      <c r="E18" s="16">
        <v>2</v>
      </c>
    </row>
    <row r="19" spans="1:5" x14ac:dyDescent="0.25">
      <c r="A19" s="35"/>
      <c r="B19" s="55" t="s">
        <v>14</v>
      </c>
      <c r="C19" s="56">
        <v>7.3</v>
      </c>
      <c r="D19" s="56">
        <v>1.7</v>
      </c>
      <c r="E19" s="17">
        <v>8.1999999999999993</v>
      </c>
    </row>
    <row r="20" spans="1:5" x14ac:dyDescent="0.25">
      <c r="A20" s="35"/>
      <c r="B20" s="55" t="s">
        <v>15</v>
      </c>
      <c r="C20" s="57">
        <v>34</v>
      </c>
      <c r="D20" s="57"/>
      <c r="E20" s="17"/>
    </row>
    <row r="21" spans="1:5" ht="15.75" thickBot="1" x14ac:dyDescent="0.3">
      <c r="A21" s="37"/>
      <c r="B21" s="28" t="s">
        <v>31</v>
      </c>
      <c r="C21" s="29">
        <v>3.3</v>
      </c>
      <c r="D21" s="29"/>
      <c r="E21" s="30"/>
    </row>
    <row r="22" spans="1:5" ht="15.75" thickBot="1" x14ac:dyDescent="0.3">
      <c r="A22" s="47" t="s">
        <v>16</v>
      </c>
      <c r="B22" s="48"/>
      <c r="C22" s="48"/>
      <c r="D22" s="48"/>
      <c r="E22" s="49"/>
    </row>
    <row r="25" spans="1:5" x14ac:dyDescent="0.25">
      <c r="B25" s="1"/>
      <c r="C25" s="1"/>
      <c r="D25" s="1"/>
      <c r="E25" s="1"/>
    </row>
  </sheetData>
  <mergeCells count="2">
    <mergeCell ref="A1:E1"/>
    <mergeCell ref="A22:E2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Oats 3 year</vt:lpstr>
      <vt:lpstr>Oats 2 year</vt:lpstr>
      <vt:lpstr>Oats Statewide</vt:lpstr>
      <vt:lpstr>Lenoir Oats</vt:lpstr>
      <vt:lpstr>Robeson Oats</vt:lpstr>
      <vt:lpstr>Rowan 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Heiniger</dc:creator>
  <cp:lastModifiedBy>Ryan Heiniger</cp:lastModifiedBy>
  <cp:lastPrinted>2024-06-30T13:47:02Z</cp:lastPrinted>
  <dcterms:created xsi:type="dcterms:W3CDTF">2024-06-30T13:43:54Z</dcterms:created>
  <dcterms:modified xsi:type="dcterms:W3CDTF">2024-06-30T13:48:33Z</dcterms:modified>
</cp:coreProperties>
</file>