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4\ARM Data\Analysis\Small Grains\Tables\"/>
    </mc:Choice>
  </mc:AlternateContent>
  <xr:revisionPtr revIDLastSave="0" documentId="8_{AECA78B9-3677-41FF-BF4B-1BBD2674C4C3}" xr6:coauthVersionLast="47" xr6:coauthVersionMax="47" xr10:uidLastSave="{00000000-0000-0000-0000-000000000000}"/>
  <bookViews>
    <workbookView xWindow="-120" yWindow="-120" windowWidth="51840" windowHeight="21240" activeTab="2" xr2:uid="{00000000-000D-0000-FFFF-FFFF00000000}"/>
  </bookViews>
  <sheets>
    <sheet name="3 year COMMERCIAL" sheetId="33" r:id="rId1"/>
    <sheet name="2 year COMMERCIAL" sheetId="32" r:id="rId2"/>
    <sheet name="2024 COMMERCIAL SUMMARY" sheetId="17" r:id="rId3"/>
    <sheet name="Beaufort COMMERCIAL" sheetId="19" r:id="rId4"/>
    <sheet name="Lenoir COMMERCIAL" sheetId="21" r:id="rId5"/>
    <sheet name="Perquimans COMMERCIAL" sheetId="22" r:id="rId6"/>
    <sheet name="Person COMMERCIAL" sheetId="24" r:id="rId7"/>
    <sheet name="Robeson COMMERCIAL" sheetId="26" r:id="rId8"/>
    <sheet name="Rowan COMMERCIAL" sheetId="28" r:id="rId9"/>
    <sheet name="Union COMMERCIAL" sheetId="30" r:id="rId10"/>
  </sheets>
  <definedNames>
    <definedName name="_xlnm._FilterDatabase" localSheetId="1" hidden="1">'2 year COMMERCIAL'!#REF!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33" l="1"/>
  <c r="C43" i="33"/>
  <c r="D56" i="32"/>
  <c r="C56" i="32"/>
  <c r="C67" i="17" l="1"/>
  <c r="D67" i="17"/>
  <c r="C66" i="17"/>
  <c r="D66" i="17"/>
  <c r="C68" i="17"/>
  <c r="D68" i="17"/>
  <c r="C46" i="17"/>
  <c r="D46" i="17"/>
  <c r="C53" i="17"/>
  <c r="D53" i="17"/>
  <c r="C23" i="17"/>
  <c r="D23" i="17"/>
  <c r="C74" i="17"/>
  <c r="D74" i="17"/>
  <c r="C21" i="17"/>
  <c r="D21" i="17"/>
  <c r="C12" i="17"/>
  <c r="D12" i="17"/>
  <c r="C61" i="17"/>
  <c r="D61" i="17"/>
  <c r="C39" i="17"/>
  <c r="D39" i="17"/>
  <c r="C31" i="17"/>
  <c r="D31" i="17"/>
  <c r="C26" i="17"/>
  <c r="D26" i="17"/>
  <c r="C33" i="17"/>
  <c r="D33" i="17"/>
  <c r="C65" i="17"/>
  <c r="D65" i="17"/>
  <c r="C76" i="17"/>
  <c r="D76" i="17"/>
  <c r="C78" i="17"/>
  <c r="D78" i="17"/>
  <c r="C37" i="17"/>
  <c r="D37" i="17"/>
  <c r="C51" i="17"/>
  <c r="D51" i="17"/>
  <c r="C25" i="17"/>
  <c r="D25" i="17"/>
  <c r="C19" i="17"/>
  <c r="D19" i="17"/>
  <c r="C73" i="17"/>
  <c r="D73" i="17"/>
  <c r="C29" i="17"/>
  <c r="D29" i="17"/>
  <c r="C15" i="17"/>
  <c r="D15" i="17"/>
  <c r="C9" i="17"/>
  <c r="D9" i="17"/>
  <c r="C63" i="17"/>
  <c r="D63" i="17"/>
  <c r="C5" i="17"/>
  <c r="D5" i="17"/>
  <c r="C44" i="17"/>
  <c r="D44" i="17"/>
  <c r="C75" i="17"/>
  <c r="D75" i="17"/>
  <c r="C58" i="17"/>
  <c r="D58" i="17"/>
  <c r="C71" i="17"/>
  <c r="D71" i="17"/>
  <c r="C14" i="17"/>
  <c r="D14" i="17"/>
  <c r="C3" i="17"/>
  <c r="D3" i="17"/>
  <c r="C40" i="17"/>
  <c r="D40" i="17"/>
  <c r="C16" i="17"/>
  <c r="D16" i="17"/>
  <c r="C28" i="17"/>
  <c r="D28" i="17"/>
  <c r="C52" i="17"/>
  <c r="D52" i="17"/>
  <c r="C56" i="17"/>
  <c r="D56" i="17"/>
  <c r="C17" i="17"/>
  <c r="D17" i="17"/>
  <c r="C43" i="17"/>
  <c r="D43" i="17"/>
  <c r="C45" i="17"/>
  <c r="D45" i="17"/>
  <c r="C48" i="17"/>
  <c r="D48" i="17"/>
  <c r="C24" i="17"/>
  <c r="D24" i="17"/>
  <c r="C70" i="17"/>
  <c r="D70" i="17"/>
  <c r="C36" i="17"/>
  <c r="D36" i="17"/>
  <c r="C64" i="17"/>
  <c r="D64" i="17"/>
  <c r="C27" i="17"/>
  <c r="D27" i="17"/>
  <c r="C42" i="17"/>
  <c r="D42" i="17"/>
  <c r="C30" i="17"/>
  <c r="D30" i="17"/>
  <c r="C22" i="17"/>
  <c r="D22" i="17"/>
  <c r="C54" i="17"/>
  <c r="D54" i="17"/>
  <c r="C38" i="17"/>
  <c r="D38" i="17"/>
  <c r="C13" i="17"/>
  <c r="D13" i="17"/>
  <c r="C60" i="17"/>
  <c r="D60" i="17"/>
  <c r="C32" i="17"/>
  <c r="D32" i="17"/>
  <c r="C69" i="17"/>
  <c r="D69" i="17"/>
  <c r="C11" i="17"/>
  <c r="D11" i="17"/>
  <c r="C50" i="17"/>
  <c r="D50" i="17"/>
  <c r="C4" i="17"/>
  <c r="D4" i="17"/>
  <c r="C59" i="17"/>
  <c r="D59" i="17"/>
  <c r="C7" i="17"/>
  <c r="D7" i="17"/>
  <c r="C8" i="17"/>
  <c r="D8" i="17"/>
  <c r="C47" i="17"/>
  <c r="D47" i="17"/>
  <c r="C77" i="17"/>
  <c r="D77" i="17"/>
  <c r="C62" i="17"/>
  <c r="D62" i="17"/>
  <c r="C35" i="17"/>
  <c r="D35" i="17"/>
  <c r="C20" i="17"/>
  <c r="D20" i="17"/>
  <c r="C55" i="17"/>
  <c r="D55" i="17"/>
  <c r="C6" i="17"/>
  <c r="D6" i="17"/>
  <c r="C72" i="17"/>
  <c r="D72" i="17"/>
  <c r="C41" i="17"/>
  <c r="D41" i="17"/>
  <c r="C34" i="17"/>
  <c r="D34" i="17"/>
  <c r="C57" i="17"/>
  <c r="D57" i="17"/>
  <c r="C18" i="17"/>
  <c r="D18" i="17"/>
  <c r="C49" i="17"/>
  <c r="D49" i="17"/>
  <c r="D10" i="17"/>
  <c r="C10" i="17"/>
  <c r="E80" i="30"/>
  <c r="D80" i="30"/>
  <c r="C80" i="30"/>
  <c r="E80" i="28" l="1"/>
  <c r="D80" i="28"/>
  <c r="C80" i="28"/>
  <c r="E80" i="26" l="1"/>
  <c r="D80" i="26"/>
  <c r="C80" i="26"/>
  <c r="D80" i="24"/>
  <c r="C80" i="24"/>
  <c r="F80" i="22" l="1"/>
  <c r="E80" i="22"/>
  <c r="D80" i="22"/>
  <c r="C80" i="22"/>
  <c r="E80" i="21" l="1"/>
  <c r="D80" i="21"/>
  <c r="C80" i="21"/>
  <c r="G80" i="19" l="1"/>
  <c r="F80" i="19"/>
  <c r="E80" i="19"/>
  <c r="D80" i="19"/>
  <c r="C80" i="19"/>
  <c r="U80" i="17" l="1"/>
  <c r="T80" i="17"/>
  <c r="F80" i="17"/>
  <c r="W80" i="17" l="1"/>
  <c r="V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D80" i="17"/>
  <c r="C80" i="17"/>
</calcChain>
</file>

<file path=xl/sharedStrings.xml><?xml version="1.0" encoding="utf-8"?>
<sst xmlns="http://schemas.openxmlformats.org/spreadsheetml/2006/main" count="1558" uniqueCount="154">
  <si>
    <t>Commercial Summary</t>
  </si>
  <si>
    <t>STATEWIDE</t>
  </si>
  <si>
    <t>Lenoir</t>
  </si>
  <si>
    <t>Perquimans</t>
  </si>
  <si>
    <t>Rowan</t>
  </si>
  <si>
    <t>Union</t>
  </si>
  <si>
    <t>Company/Brand</t>
  </si>
  <si>
    <t>Variety</t>
  </si>
  <si>
    <t>Yield (bu/A)</t>
  </si>
  <si>
    <t>Test Weight (lb/bu)</t>
  </si>
  <si>
    <t>Top Yield Group %</t>
  </si>
  <si>
    <t>AgriPro</t>
  </si>
  <si>
    <t>AgriMAXX</t>
  </si>
  <si>
    <t>AgriMAXX 502</t>
  </si>
  <si>
    <t>Dyna-Gro</t>
  </si>
  <si>
    <t>Pioneer</t>
  </si>
  <si>
    <t>UniSouth Genetics</t>
  </si>
  <si>
    <t>AgriMAXX 516</t>
  </si>
  <si>
    <t>NCSU</t>
  </si>
  <si>
    <t>AgriMAXX 505</t>
  </si>
  <si>
    <t>Progeny</t>
  </si>
  <si>
    <t>CROPLAN</t>
  </si>
  <si>
    <t>AgriMAXX 513</t>
  </si>
  <si>
    <t>Southern Harvest</t>
  </si>
  <si>
    <t>CP8045</t>
  </si>
  <si>
    <t>AGSouth Genetics</t>
  </si>
  <si>
    <t>Featherstone</t>
  </si>
  <si>
    <t>Mean</t>
  </si>
  <si>
    <t>LSD (p=0.10)</t>
  </si>
  <si>
    <t>DF</t>
  </si>
  <si>
    <t>Lodging (%)</t>
  </si>
  <si>
    <t>Robeson</t>
  </si>
  <si>
    <t>Revere Seed</t>
  </si>
  <si>
    <t>Revere 2277</t>
  </si>
  <si>
    <t>Shirley</t>
  </si>
  <si>
    <t>Growmark</t>
  </si>
  <si>
    <t>Revere 2347</t>
  </si>
  <si>
    <t>AgriMAXX 535</t>
  </si>
  <si>
    <t>Revere 2169</t>
  </si>
  <si>
    <t>NC18-16900</t>
  </si>
  <si>
    <t>Featherstone 3000</t>
  </si>
  <si>
    <t>CP8224</t>
  </si>
  <si>
    <t>Company</t>
  </si>
  <si>
    <t>Height (in)</t>
  </si>
  <si>
    <t>CV</t>
  </si>
  <si>
    <t>SEM</t>
  </si>
  <si>
    <t>Bolded varieties are not statistically different from the highest yielding variety</t>
  </si>
  <si>
    <t>S</t>
  </si>
  <si>
    <t>MR</t>
  </si>
  <si>
    <t>MS</t>
  </si>
  <si>
    <t>Heading Date (GDUs)</t>
  </si>
  <si>
    <t>26R33</t>
  </si>
  <si>
    <t>26R45</t>
  </si>
  <si>
    <t>26R59</t>
  </si>
  <si>
    <t>Beaufort</t>
  </si>
  <si>
    <t>Person</t>
  </si>
  <si>
    <t>FHB Rating</t>
  </si>
  <si>
    <t>.</t>
  </si>
  <si>
    <t>Bolded varieties are not significantly different than highest yielding variety. Heading Date is the number of GDUs to 50% heading. FHB ratings from Union and Robeson sites. Some test weights lost at Beaufort due to grain gauge malfunction.</t>
  </si>
  <si>
    <t>SH7200</t>
  </si>
  <si>
    <t>AGS2024</t>
  </si>
  <si>
    <t>USG3118</t>
  </si>
  <si>
    <t>#Buster</t>
  </si>
  <si>
    <t>Seedway</t>
  </si>
  <si>
    <t>SW65SR</t>
  </si>
  <si>
    <t>#Chad</t>
  </si>
  <si>
    <t>AGS EXP(NC11546-14)</t>
  </si>
  <si>
    <t>AGS3026</t>
  </si>
  <si>
    <t>AGS4043</t>
  </si>
  <si>
    <t>AGS4023</t>
  </si>
  <si>
    <t>SH9520</t>
  </si>
  <si>
    <t>Harvey’s</t>
  </si>
  <si>
    <t>AP1987</t>
  </si>
  <si>
    <t>USG3451</t>
  </si>
  <si>
    <t>USG3472</t>
  </si>
  <si>
    <t>USG3352</t>
  </si>
  <si>
    <t>InSpire FS891</t>
  </si>
  <si>
    <t>GP381</t>
  </si>
  <si>
    <t>GP348</t>
  </si>
  <si>
    <t>AP1991</t>
  </si>
  <si>
    <t>AP2000</t>
  </si>
  <si>
    <t>AP1995</t>
  </si>
  <si>
    <t>InSpire FS745</t>
  </si>
  <si>
    <t>InSpire FS743</t>
  </si>
  <si>
    <t>SH4222</t>
  </si>
  <si>
    <t>SH7222</t>
  </si>
  <si>
    <t>USG3673</t>
  </si>
  <si>
    <t>USG3783</t>
  </si>
  <si>
    <t>USG3661</t>
  </si>
  <si>
    <t>SH5123</t>
  </si>
  <si>
    <t>USG3234</t>
  </si>
  <si>
    <t>#Bingo</t>
  </si>
  <si>
    <t>InSpire FS747</t>
  </si>
  <si>
    <t>InSpire FS855</t>
  </si>
  <si>
    <t>AgriMAXX 545</t>
  </si>
  <si>
    <t>AgriMAXX 543</t>
  </si>
  <si>
    <t>SW535</t>
  </si>
  <si>
    <t>SW44SR</t>
  </si>
  <si>
    <t>KWS</t>
  </si>
  <si>
    <t>KWS 525</t>
  </si>
  <si>
    <t>KWS 527</t>
  </si>
  <si>
    <t>KWS 529</t>
  </si>
  <si>
    <t>KWS 542</t>
  </si>
  <si>
    <t>KWS 543</t>
  </si>
  <si>
    <t>Croplan</t>
  </si>
  <si>
    <t>CPX93934</t>
  </si>
  <si>
    <t>CPX93824</t>
  </si>
  <si>
    <t>Moisture</t>
  </si>
  <si>
    <t>Ldg</t>
  </si>
  <si>
    <t>Beaufort Commercial Wheat - 2024</t>
  </si>
  <si>
    <t>Perquimans Commercial Wheat - 2024</t>
  </si>
  <si>
    <t>Lenoir Commercial Wheat - 2024</t>
  </si>
  <si>
    <t>Person Commercial Wheat - 2024</t>
  </si>
  <si>
    <t>Robeson Commercial Wheat - 2024</t>
  </si>
  <si>
    <t>Rowan Commercial Wheat - 2024</t>
  </si>
  <si>
    <t>Union Commercial Wheat - 2024</t>
  </si>
  <si>
    <t>Avg LSD (p=0.10)</t>
  </si>
  <si>
    <t>Commercial Wheat - 2 year (2023-24)</t>
  </si>
  <si>
    <t>Commercial Wheat - 3 year (2022-24)</t>
  </si>
  <si>
    <t>SH 7200</t>
  </si>
  <si>
    <t>AGS 2024</t>
  </si>
  <si>
    <t>P26R59</t>
  </si>
  <si>
    <t>USG 3536</t>
  </si>
  <si>
    <t>P26R45</t>
  </si>
  <si>
    <t>USG 3118</t>
  </si>
  <si>
    <t>USG 3329</t>
  </si>
  <si>
    <t>AGS 4714</t>
  </si>
  <si>
    <t>CP 8224</t>
  </si>
  <si>
    <t>AGS 3026</t>
  </si>
  <si>
    <t>AGS 4043</t>
  </si>
  <si>
    <t>AGS 4023</t>
  </si>
  <si>
    <t>SH 9520</t>
  </si>
  <si>
    <t>CP 8045</t>
  </si>
  <si>
    <t>USG 3451</t>
  </si>
  <si>
    <t>USG 3472</t>
  </si>
  <si>
    <t>USG 3352</t>
  </si>
  <si>
    <t>GP 747</t>
  </si>
  <si>
    <t>GP 381</t>
  </si>
  <si>
    <t>GP 348</t>
  </si>
  <si>
    <t>SH 4222</t>
  </si>
  <si>
    <t>SH 7222</t>
  </si>
  <si>
    <t>USG 3673</t>
  </si>
  <si>
    <t>USG 3783</t>
  </si>
  <si>
    <t>USG 3661</t>
  </si>
  <si>
    <t>P26R33</t>
  </si>
  <si>
    <t>SH 5123</t>
  </si>
  <si>
    <t>USG 3354</t>
  </si>
  <si>
    <t>USG 3234</t>
  </si>
  <si>
    <t>VT Pitman</t>
  </si>
  <si>
    <t>VCIA</t>
  </si>
  <si>
    <t>GP 543</t>
  </si>
  <si>
    <t>GP 282</t>
  </si>
  <si>
    <t>GP 717</t>
  </si>
  <si>
    <t>USG 3884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</si>
</sst>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0" xfId="0" applyFont="1"/>
    <xf numFmtId="0" fontId="0" fillId="2" borderId="20" xfId="0" applyFill="1" applyBorder="1"/>
    <xf numFmtId="0" fontId="0" fillId="2" borderId="21" xfId="0" applyFill="1" applyBorder="1"/>
    <xf numFmtId="0" fontId="0" fillId="0" borderId="21" xfId="0" applyBorder="1"/>
    <xf numFmtId="0" fontId="1" fillId="0" borderId="0" xfId="0" applyFont="1"/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0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23" xfId="0" applyFont="1" applyBorder="1"/>
    <xf numFmtId="1" fontId="0" fillId="5" borderId="22" xfId="0" applyNumberFormat="1" applyFill="1" applyBorder="1" applyAlignment="1">
      <alignment horizontal="center"/>
    </xf>
    <xf numFmtId="0" fontId="0" fillId="2" borderId="23" xfId="0" applyFill="1" applyBorder="1"/>
    <xf numFmtId="0" fontId="0" fillId="0" borderId="22" xfId="0" applyBorder="1" applyAlignment="1">
      <alignment horizontal="center"/>
    </xf>
    <xf numFmtId="0" fontId="0" fillId="0" borderId="23" xfId="0" applyBorder="1"/>
    <xf numFmtId="164" fontId="4" fillId="0" borderId="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20" xfId="0" applyFont="1" applyBorder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0" xfId="0" applyNumberFormat="1"/>
    <xf numFmtId="164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1" xfId="0" applyNumberFormat="1" applyBorder="1"/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6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164" fontId="0" fillId="6" borderId="20" xfId="0" applyNumberFormat="1" applyFill="1" applyBorder="1" applyAlignment="1">
      <alignment horizontal="center"/>
    </xf>
    <xf numFmtId="164" fontId="0" fillId="6" borderId="21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0" fillId="6" borderId="23" xfId="0" applyFill="1" applyBorder="1"/>
    <xf numFmtId="0" fontId="4" fillId="0" borderId="4" xfId="0" applyFont="1" applyBorder="1"/>
    <xf numFmtId="0" fontId="4" fillId="0" borderId="5" xfId="0" applyFont="1" applyBorder="1"/>
    <xf numFmtId="164" fontId="0" fillId="0" borderId="8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" fontId="4" fillId="0" borderId="21" xfId="0" applyNumberFormat="1" applyFont="1" applyBorder="1"/>
    <xf numFmtId="1" fontId="4" fillId="0" borderId="2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P46"/>
  <sheetViews>
    <sheetView zoomScaleNormal="100" workbookViewId="0">
      <selection activeCell="O29" sqref="O29"/>
    </sheetView>
  </sheetViews>
  <sheetFormatPr defaultRowHeight="15" x14ac:dyDescent="0.25"/>
  <cols>
    <col min="1" max="1" width="25.7109375" customWidth="1"/>
    <col min="2" max="2" width="20.7109375" customWidth="1"/>
    <col min="3" max="3" width="12.5703125" customWidth="1"/>
    <col min="4" max="4" width="20.85546875" customWidth="1"/>
    <col min="7" max="7" width="9.140625" style="32"/>
  </cols>
  <sheetData>
    <row r="1" spans="1:16" ht="16.5" thickBot="1" x14ac:dyDescent="0.3">
      <c r="A1" s="113" t="s">
        <v>118</v>
      </c>
      <c r="B1" s="113"/>
      <c r="C1" s="113"/>
      <c r="D1" s="113"/>
    </row>
    <row r="2" spans="1:16" ht="15.75" thickBot="1" x14ac:dyDescent="0.3">
      <c r="A2" s="1" t="s">
        <v>6</v>
      </c>
      <c r="B2" s="1" t="s">
        <v>7</v>
      </c>
      <c r="C2" s="1" t="s">
        <v>8</v>
      </c>
      <c r="D2" s="100" t="s">
        <v>9</v>
      </c>
    </row>
    <row r="3" spans="1:16" x14ac:dyDescent="0.25">
      <c r="A3" s="101" t="s">
        <v>11</v>
      </c>
      <c r="B3" s="102" t="s">
        <v>77</v>
      </c>
      <c r="C3" s="103">
        <v>95.222399999999993</v>
      </c>
      <c r="D3" s="104">
        <v>57.652222199999997</v>
      </c>
      <c r="H3" s="32"/>
      <c r="I3" s="32"/>
      <c r="K3" s="32"/>
      <c r="O3" s="32"/>
      <c r="P3" s="32"/>
    </row>
    <row r="4" spans="1:16" x14ac:dyDescent="0.25">
      <c r="A4" s="105" t="s">
        <v>71</v>
      </c>
      <c r="B4" s="61" t="s">
        <v>79</v>
      </c>
      <c r="C4" s="46">
        <v>93.208399999999997</v>
      </c>
      <c r="D4" s="104">
        <v>57.537222200000002</v>
      </c>
      <c r="H4" s="32"/>
      <c r="I4" s="32"/>
      <c r="K4" s="32"/>
      <c r="O4" s="32"/>
      <c r="P4" s="32"/>
    </row>
    <row r="5" spans="1:16" x14ac:dyDescent="0.25">
      <c r="A5" s="105" t="s">
        <v>16</v>
      </c>
      <c r="B5" s="61" t="s">
        <v>73</v>
      </c>
      <c r="C5" s="46">
        <v>93.070899999999995</v>
      </c>
      <c r="D5" s="106">
        <v>58.8655556</v>
      </c>
      <c r="H5" s="32"/>
      <c r="I5" s="32"/>
      <c r="K5" s="32"/>
      <c r="O5" s="32"/>
      <c r="P5" s="32"/>
    </row>
    <row r="6" spans="1:16" x14ac:dyDescent="0.25">
      <c r="A6" s="105" t="s">
        <v>14</v>
      </c>
      <c r="B6" s="61">
        <v>9120</v>
      </c>
      <c r="C6" s="46">
        <v>92.985299999999995</v>
      </c>
      <c r="D6" s="106">
        <v>59.912222200000002</v>
      </c>
      <c r="H6" s="32"/>
      <c r="I6" s="32"/>
      <c r="K6" s="32"/>
      <c r="O6" s="32"/>
      <c r="P6" s="32"/>
    </row>
    <row r="7" spans="1:16" x14ac:dyDescent="0.25">
      <c r="A7" s="105" t="s">
        <v>71</v>
      </c>
      <c r="B7" s="61" t="s">
        <v>80</v>
      </c>
      <c r="C7" s="46">
        <v>92.943100000000001</v>
      </c>
      <c r="D7" s="104">
        <v>57.200555600000001</v>
      </c>
      <c r="H7" s="32"/>
      <c r="I7" s="32"/>
      <c r="K7" s="32"/>
      <c r="O7" s="32"/>
      <c r="P7" s="32"/>
    </row>
    <row r="8" spans="1:16" x14ac:dyDescent="0.25">
      <c r="A8" s="105" t="s">
        <v>14</v>
      </c>
      <c r="B8" s="61" t="s">
        <v>34</v>
      </c>
      <c r="C8" s="46">
        <v>92.675399999999996</v>
      </c>
      <c r="D8" s="104">
        <v>57.106666699999998</v>
      </c>
      <c r="H8" s="32"/>
      <c r="I8" s="32"/>
      <c r="K8" s="32"/>
      <c r="O8" s="32"/>
      <c r="P8" s="32"/>
    </row>
    <row r="9" spans="1:16" x14ac:dyDescent="0.25">
      <c r="A9" s="105" t="s">
        <v>71</v>
      </c>
      <c r="B9" s="61" t="s">
        <v>72</v>
      </c>
      <c r="C9" s="46">
        <v>92.397300000000001</v>
      </c>
      <c r="D9" s="104">
        <v>57.3977778</v>
      </c>
      <c r="H9" s="32"/>
      <c r="I9" s="32"/>
      <c r="K9" s="32"/>
      <c r="O9" s="32"/>
      <c r="P9" s="32"/>
    </row>
    <row r="10" spans="1:16" x14ac:dyDescent="0.25">
      <c r="A10" s="105" t="s">
        <v>21</v>
      </c>
      <c r="B10" s="61" t="s">
        <v>24</v>
      </c>
      <c r="C10" s="46">
        <v>92.373699999999999</v>
      </c>
      <c r="D10" s="104">
        <v>57.519444399999998</v>
      </c>
      <c r="H10" s="32"/>
      <c r="I10" s="32"/>
      <c r="K10" s="32"/>
      <c r="O10" s="32"/>
      <c r="P10" s="32"/>
    </row>
    <row r="11" spans="1:16" x14ac:dyDescent="0.25">
      <c r="A11" s="105" t="s">
        <v>35</v>
      </c>
      <c r="B11" s="61" t="s">
        <v>82</v>
      </c>
      <c r="C11" s="46">
        <v>92.133700000000005</v>
      </c>
      <c r="D11" s="104">
        <v>57.466111099999999</v>
      </c>
      <c r="H11" s="32"/>
      <c r="I11" s="32"/>
      <c r="K11" s="32"/>
      <c r="O11" s="32"/>
      <c r="P11" s="32"/>
    </row>
    <row r="12" spans="1:16" x14ac:dyDescent="0.25">
      <c r="A12" s="105" t="s">
        <v>23</v>
      </c>
      <c r="B12" s="61" t="s">
        <v>85</v>
      </c>
      <c r="C12" s="46">
        <v>91.999799999999993</v>
      </c>
      <c r="D12" s="106">
        <v>58.760555600000004</v>
      </c>
      <c r="H12" s="32"/>
      <c r="I12" s="32"/>
      <c r="K12" s="32"/>
      <c r="O12" s="32"/>
      <c r="P12" s="32"/>
    </row>
    <row r="13" spans="1:16" x14ac:dyDescent="0.25">
      <c r="A13" s="105" t="s">
        <v>71</v>
      </c>
      <c r="B13" s="61" t="s">
        <v>81</v>
      </c>
      <c r="C13" s="46">
        <v>91.446399999999997</v>
      </c>
      <c r="D13" s="106">
        <v>59.408333300000002</v>
      </c>
      <c r="H13" s="32"/>
      <c r="I13" s="32"/>
      <c r="K13" s="32"/>
      <c r="O13" s="32"/>
      <c r="P13" s="32"/>
    </row>
    <row r="14" spans="1:16" x14ac:dyDescent="0.25">
      <c r="A14" s="105" t="s">
        <v>14</v>
      </c>
      <c r="B14" s="61">
        <v>9172</v>
      </c>
      <c r="C14" s="46">
        <v>91.368899999999996</v>
      </c>
      <c r="D14" s="104">
        <v>57.447222199999999</v>
      </c>
      <c r="H14" s="32"/>
      <c r="I14" s="32"/>
      <c r="K14" s="32"/>
      <c r="O14" s="32"/>
      <c r="P14" s="32"/>
    </row>
    <row r="15" spans="1:16" x14ac:dyDescent="0.25">
      <c r="A15" s="105" t="s">
        <v>32</v>
      </c>
      <c r="B15" s="61" t="s">
        <v>38</v>
      </c>
      <c r="C15" s="46">
        <v>91.337500000000006</v>
      </c>
      <c r="D15" s="104">
        <v>57.451666699999997</v>
      </c>
      <c r="H15" s="32"/>
      <c r="I15" s="32"/>
      <c r="K15" s="32"/>
      <c r="O15" s="32"/>
      <c r="P15" s="32"/>
    </row>
    <row r="16" spans="1:16" x14ac:dyDescent="0.25">
      <c r="A16" s="105" t="s">
        <v>12</v>
      </c>
      <c r="B16" s="61" t="s">
        <v>17</v>
      </c>
      <c r="C16" s="46">
        <v>91.071700000000007</v>
      </c>
      <c r="D16" s="104">
        <v>57.438333299999996</v>
      </c>
      <c r="H16" s="32"/>
      <c r="I16" s="32"/>
      <c r="K16" s="32"/>
      <c r="O16" s="32"/>
      <c r="P16" s="32"/>
    </row>
    <row r="17" spans="1:16" x14ac:dyDescent="0.25">
      <c r="A17" s="105" t="s">
        <v>16</v>
      </c>
      <c r="B17" s="61" t="s">
        <v>88</v>
      </c>
      <c r="C17" s="47">
        <v>90.934299999999993</v>
      </c>
      <c r="D17" s="104">
        <v>57.225000000000001</v>
      </c>
      <c r="H17" s="32"/>
      <c r="I17" s="32"/>
      <c r="K17" s="32"/>
      <c r="O17" s="32"/>
      <c r="P17" s="32"/>
    </row>
    <row r="18" spans="1:16" x14ac:dyDescent="0.25">
      <c r="A18" s="105" t="s">
        <v>15</v>
      </c>
      <c r="B18" s="61" t="s">
        <v>52</v>
      </c>
      <c r="C18" s="47">
        <v>90.798699999999997</v>
      </c>
      <c r="D18" s="104">
        <v>56.8277778</v>
      </c>
      <c r="H18" s="32"/>
      <c r="I18" s="32"/>
      <c r="K18" s="32"/>
      <c r="O18" s="32"/>
      <c r="P18" s="32"/>
    </row>
    <row r="19" spans="1:16" x14ac:dyDescent="0.25">
      <c r="A19" s="105" t="s">
        <v>16</v>
      </c>
      <c r="B19" s="61" t="s">
        <v>61</v>
      </c>
      <c r="C19" s="47">
        <v>90.560400000000001</v>
      </c>
      <c r="D19" s="106">
        <v>58.703333299999997</v>
      </c>
      <c r="H19" s="32"/>
      <c r="I19" s="32"/>
      <c r="K19" s="32"/>
      <c r="O19" s="32"/>
      <c r="P19" s="32"/>
    </row>
    <row r="20" spans="1:16" x14ac:dyDescent="0.25">
      <c r="A20" s="105" t="s">
        <v>14</v>
      </c>
      <c r="B20" s="61">
        <v>9811</v>
      </c>
      <c r="C20" s="47">
        <v>90.507800000000003</v>
      </c>
      <c r="D20" s="104">
        <v>57.6683333</v>
      </c>
      <c r="H20" s="32"/>
      <c r="I20" s="32"/>
      <c r="K20" s="32"/>
      <c r="O20" s="32"/>
      <c r="P20" s="32"/>
    </row>
    <row r="21" spans="1:16" x14ac:dyDescent="0.25">
      <c r="A21" s="105" t="s">
        <v>12</v>
      </c>
      <c r="B21" s="61" t="s">
        <v>13</v>
      </c>
      <c r="C21" s="47">
        <v>90.476699999999994</v>
      </c>
      <c r="D21" s="104">
        <v>57.494444399999999</v>
      </c>
      <c r="H21" s="32"/>
      <c r="I21" s="32"/>
      <c r="K21" s="32"/>
      <c r="O21" s="32"/>
      <c r="P21" s="32"/>
    </row>
    <row r="22" spans="1:16" x14ac:dyDescent="0.25">
      <c r="A22" s="105" t="s">
        <v>11</v>
      </c>
      <c r="B22" s="61" t="s">
        <v>78</v>
      </c>
      <c r="C22" s="47">
        <v>90.278999999999996</v>
      </c>
      <c r="D22" s="106">
        <v>60.071666700000002</v>
      </c>
      <c r="H22" s="32"/>
      <c r="I22" s="32"/>
      <c r="K22" s="32"/>
      <c r="O22" s="32"/>
      <c r="P22" s="32"/>
    </row>
    <row r="23" spans="1:16" x14ac:dyDescent="0.25">
      <c r="A23" s="105" t="s">
        <v>16</v>
      </c>
      <c r="B23" s="61" t="s">
        <v>74</v>
      </c>
      <c r="C23" s="47">
        <v>89.850200000000001</v>
      </c>
      <c r="D23" s="104">
        <v>57.4166667</v>
      </c>
      <c r="H23" s="32"/>
      <c r="I23" s="32"/>
      <c r="K23" s="32"/>
      <c r="O23" s="32"/>
      <c r="P23" s="32"/>
    </row>
    <row r="24" spans="1:16" x14ac:dyDescent="0.25">
      <c r="A24" s="105" t="s">
        <v>15</v>
      </c>
      <c r="B24" s="61" t="s">
        <v>53</v>
      </c>
      <c r="C24" s="47">
        <v>89.368600000000001</v>
      </c>
      <c r="D24" s="104">
        <v>56.653888899999998</v>
      </c>
      <c r="H24" s="32"/>
      <c r="I24" s="32"/>
      <c r="K24" s="32"/>
      <c r="O24" s="32"/>
      <c r="P24" s="32"/>
    </row>
    <row r="25" spans="1:16" x14ac:dyDescent="0.25">
      <c r="A25" s="105" t="s">
        <v>20</v>
      </c>
      <c r="B25" s="61" t="s">
        <v>62</v>
      </c>
      <c r="C25" s="47">
        <v>88.826300000000003</v>
      </c>
      <c r="D25" s="106">
        <v>58.702941199999998</v>
      </c>
      <c r="H25" s="32"/>
      <c r="I25" s="32"/>
      <c r="K25" s="32"/>
      <c r="O25" s="32"/>
      <c r="P25" s="32"/>
    </row>
    <row r="26" spans="1:16" x14ac:dyDescent="0.25">
      <c r="A26" s="105" t="s">
        <v>12</v>
      </c>
      <c r="B26" s="61" t="s">
        <v>19</v>
      </c>
      <c r="C26" s="47">
        <v>88.502300000000005</v>
      </c>
      <c r="D26" s="106">
        <v>58.942777800000002</v>
      </c>
      <c r="H26" s="32"/>
      <c r="I26" s="32"/>
      <c r="K26" s="32"/>
      <c r="O26" s="32"/>
      <c r="P26" s="32"/>
    </row>
    <row r="27" spans="1:16" x14ac:dyDescent="0.25">
      <c r="A27" s="105" t="s">
        <v>12</v>
      </c>
      <c r="B27" s="61" t="s">
        <v>22</v>
      </c>
      <c r="C27" s="47">
        <v>87.613200000000006</v>
      </c>
      <c r="D27" s="106">
        <v>58.266666700000002</v>
      </c>
      <c r="H27" s="32"/>
      <c r="I27" s="32"/>
      <c r="O27" s="32"/>
      <c r="P27" s="32"/>
    </row>
    <row r="28" spans="1:16" x14ac:dyDescent="0.25">
      <c r="A28" s="105" t="s">
        <v>25</v>
      </c>
      <c r="B28" s="61" t="s">
        <v>68</v>
      </c>
      <c r="C28" s="47">
        <v>87.449399999999997</v>
      </c>
      <c r="D28" s="106">
        <v>58.517647099999998</v>
      </c>
      <c r="H28" s="32"/>
      <c r="I28" s="32"/>
      <c r="O28" s="32"/>
      <c r="P28" s="32"/>
    </row>
    <row r="29" spans="1:16" x14ac:dyDescent="0.25">
      <c r="A29" s="105" t="s">
        <v>16</v>
      </c>
      <c r="B29" s="61" t="s">
        <v>87</v>
      </c>
      <c r="C29" s="47">
        <v>87.280500000000004</v>
      </c>
      <c r="D29" s="104">
        <v>56.983888899999997</v>
      </c>
      <c r="H29" s="32"/>
      <c r="I29" s="32"/>
      <c r="O29" s="32"/>
      <c r="P29" s="32"/>
    </row>
    <row r="30" spans="1:16" x14ac:dyDescent="0.25">
      <c r="A30" s="105" t="s">
        <v>35</v>
      </c>
      <c r="B30" s="61" t="s">
        <v>83</v>
      </c>
      <c r="C30" s="47">
        <v>86.674199999999999</v>
      </c>
      <c r="D30" s="104">
        <v>57.2538889</v>
      </c>
      <c r="H30" s="32"/>
      <c r="I30" s="32"/>
      <c r="O30" s="32"/>
      <c r="P30" s="32"/>
    </row>
    <row r="31" spans="1:16" x14ac:dyDescent="0.25">
      <c r="A31" s="105" t="s">
        <v>23</v>
      </c>
      <c r="B31" s="61" t="s">
        <v>84</v>
      </c>
      <c r="C31" s="47">
        <v>86.441299999999998</v>
      </c>
      <c r="D31" s="104">
        <v>57.2727778</v>
      </c>
      <c r="H31" s="32"/>
      <c r="I31" s="32"/>
      <c r="O31" s="32"/>
      <c r="P31" s="32"/>
    </row>
    <row r="32" spans="1:16" x14ac:dyDescent="0.25">
      <c r="A32" s="105" t="s">
        <v>32</v>
      </c>
      <c r="B32" s="61" t="s">
        <v>33</v>
      </c>
      <c r="C32" s="47">
        <v>85.979600000000005</v>
      </c>
      <c r="D32" s="104">
        <v>57.495882399999999</v>
      </c>
      <c r="H32" s="32"/>
      <c r="I32" s="32"/>
      <c r="O32" s="32"/>
      <c r="P32" s="32"/>
    </row>
    <row r="33" spans="1:16" x14ac:dyDescent="0.25">
      <c r="A33" s="105" t="s">
        <v>25</v>
      </c>
      <c r="B33" s="61" t="s">
        <v>69</v>
      </c>
      <c r="C33" s="47">
        <v>85.882999999999996</v>
      </c>
      <c r="D33" s="106">
        <v>59.417222199999998</v>
      </c>
      <c r="O33" s="32"/>
      <c r="P33" s="32"/>
    </row>
    <row r="34" spans="1:16" x14ac:dyDescent="0.25">
      <c r="A34" s="105" t="s">
        <v>23</v>
      </c>
      <c r="B34" s="61" t="s">
        <v>70</v>
      </c>
      <c r="C34" s="47">
        <v>85.850499999999997</v>
      </c>
      <c r="D34" s="104">
        <v>57.344999999999999</v>
      </c>
      <c r="O34" s="32"/>
      <c r="P34" s="32"/>
    </row>
    <row r="35" spans="1:16" x14ac:dyDescent="0.25">
      <c r="A35" s="105" t="s">
        <v>25</v>
      </c>
      <c r="B35" s="61" t="s">
        <v>66</v>
      </c>
      <c r="C35" s="47">
        <v>85.012299999999996</v>
      </c>
      <c r="D35" s="106">
        <v>59.992777799999999</v>
      </c>
      <c r="O35" s="32"/>
      <c r="P35" s="32"/>
    </row>
    <row r="36" spans="1:16" x14ac:dyDescent="0.25">
      <c r="A36" s="105" t="s">
        <v>35</v>
      </c>
      <c r="B36" s="61" t="s">
        <v>76</v>
      </c>
      <c r="C36" s="47">
        <v>84.741500000000002</v>
      </c>
      <c r="D36" s="104">
        <v>58.097222199999997</v>
      </c>
      <c r="O36" s="32"/>
      <c r="P36" s="32"/>
    </row>
    <row r="37" spans="1:16" x14ac:dyDescent="0.25">
      <c r="A37" s="105" t="s">
        <v>20</v>
      </c>
      <c r="B37" s="61" t="s">
        <v>65</v>
      </c>
      <c r="C37" s="47">
        <v>84.279499999999999</v>
      </c>
      <c r="D37" s="104">
        <v>56.94</v>
      </c>
      <c r="O37" s="32"/>
      <c r="P37" s="32"/>
    </row>
    <row r="38" spans="1:16" x14ac:dyDescent="0.25">
      <c r="A38" s="105" t="s">
        <v>16</v>
      </c>
      <c r="B38" s="61" t="s">
        <v>75</v>
      </c>
      <c r="C38" s="47">
        <v>83.666200000000003</v>
      </c>
      <c r="D38" s="104">
        <v>57.896666699999997</v>
      </c>
      <c r="O38" s="32"/>
      <c r="P38" s="32"/>
    </row>
    <row r="39" spans="1:16" x14ac:dyDescent="0.25">
      <c r="A39" s="105" t="s">
        <v>25</v>
      </c>
      <c r="B39" s="61" t="s">
        <v>60</v>
      </c>
      <c r="C39" s="47">
        <v>82.523700000000005</v>
      </c>
      <c r="D39" s="104">
        <v>57.215000000000003</v>
      </c>
      <c r="O39" s="32"/>
      <c r="P39" s="32"/>
    </row>
    <row r="40" spans="1:16" x14ac:dyDescent="0.25">
      <c r="A40" s="105" t="s">
        <v>23</v>
      </c>
      <c r="B40" s="61" t="s">
        <v>59</v>
      </c>
      <c r="C40" s="47">
        <v>80.905100000000004</v>
      </c>
      <c r="D40" s="104">
        <v>58.107222200000002</v>
      </c>
      <c r="O40" s="32"/>
      <c r="P40" s="32"/>
    </row>
    <row r="41" spans="1:16" ht="15.75" thickBot="1" x14ac:dyDescent="0.3">
      <c r="A41" s="107" t="s">
        <v>25</v>
      </c>
      <c r="B41" s="62" t="s">
        <v>67</v>
      </c>
      <c r="C41" s="49">
        <v>77.654300000000006</v>
      </c>
      <c r="D41" s="111">
        <v>56.044444400000003</v>
      </c>
      <c r="O41" s="32"/>
      <c r="P41" s="32"/>
    </row>
    <row r="42" spans="1:16" x14ac:dyDescent="0.25">
      <c r="A42" s="54"/>
      <c r="B42" s="32"/>
      <c r="C42" s="50"/>
      <c r="D42" s="29"/>
    </row>
    <row r="43" spans="1:16" x14ac:dyDescent="0.25">
      <c r="A43" s="18"/>
      <c r="B43" s="25" t="s">
        <v>27</v>
      </c>
      <c r="C43" s="50">
        <f>AVERAGE(C3:C41)</f>
        <v>88.879310256410264</v>
      </c>
      <c r="D43" s="29">
        <f>AVERAGE(D3:D41)</f>
        <v>57.890180161538467</v>
      </c>
    </row>
    <row r="44" spans="1:16" x14ac:dyDescent="0.25">
      <c r="A44" s="18"/>
      <c r="B44" s="25" t="s">
        <v>116</v>
      </c>
      <c r="C44" s="50">
        <v>4.3</v>
      </c>
      <c r="D44" s="29">
        <v>1.8</v>
      </c>
    </row>
    <row r="45" spans="1:16" ht="15.75" thickBot="1" x14ac:dyDescent="0.3">
      <c r="A45" s="18"/>
      <c r="B45" s="25" t="s">
        <v>29</v>
      </c>
      <c r="C45" s="109">
        <v>646</v>
      </c>
      <c r="D45" s="110"/>
    </row>
    <row r="46" spans="1:16" ht="15.75" thickBot="1" x14ac:dyDescent="0.3">
      <c r="A46" s="114" t="s">
        <v>46</v>
      </c>
      <c r="B46" s="115"/>
      <c r="C46" s="115"/>
      <c r="D46" s="116"/>
    </row>
  </sheetData>
  <mergeCells count="2">
    <mergeCell ref="A1:D1"/>
    <mergeCell ref="A46:D46"/>
  </mergeCells>
  <printOptions horizontalCentered="1"/>
  <pageMargins left="0.7" right="0.7" top="0.75" bottom="0.75" header="0.3" footer="0.3"/>
  <pageSetup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9" tint="0.59999389629810485"/>
  </sheetPr>
  <dimension ref="A1:J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6.5703125" customWidth="1"/>
    <col min="10" max="10" width="9.140625" style="32"/>
  </cols>
  <sheetData>
    <row r="1" spans="1:8" ht="16.5" thickBot="1" x14ac:dyDescent="0.3">
      <c r="A1" s="133" t="s">
        <v>115</v>
      </c>
      <c r="B1" s="113"/>
      <c r="C1" s="113"/>
      <c r="D1" s="113"/>
      <c r="E1" s="113"/>
    </row>
    <row r="2" spans="1:8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E2" s="1" t="s">
        <v>43</v>
      </c>
      <c r="H2" s="32"/>
    </row>
    <row r="3" spans="1:8" x14ac:dyDescent="0.25">
      <c r="A3" s="61" t="s">
        <v>14</v>
      </c>
      <c r="B3" s="61" t="s">
        <v>34</v>
      </c>
      <c r="C3" s="47">
        <v>63.356699999999996</v>
      </c>
      <c r="D3" s="5">
        <v>49.25</v>
      </c>
      <c r="E3" s="7">
        <v>33</v>
      </c>
      <c r="H3" s="60"/>
    </row>
    <row r="4" spans="1:8" x14ac:dyDescent="0.25">
      <c r="A4" s="61" t="s">
        <v>23</v>
      </c>
      <c r="B4" s="61" t="s">
        <v>119</v>
      </c>
      <c r="C4" s="47">
        <v>67.451099999999997</v>
      </c>
      <c r="D4" s="47">
        <v>47.53</v>
      </c>
      <c r="E4" s="8">
        <v>38.25</v>
      </c>
      <c r="H4" s="60"/>
    </row>
    <row r="5" spans="1:8" x14ac:dyDescent="0.25">
      <c r="A5" s="61" t="s">
        <v>25</v>
      </c>
      <c r="B5" s="61" t="s">
        <v>120</v>
      </c>
      <c r="C5" s="47">
        <v>60.374499999999998</v>
      </c>
      <c r="D5" s="47">
        <v>49.95</v>
      </c>
      <c r="E5" s="7">
        <v>34.5</v>
      </c>
      <c r="H5" s="60"/>
    </row>
    <row r="6" spans="1:8" x14ac:dyDescent="0.25">
      <c r="A6" s="61" t="s">
        <v>15</v>
      </c>
      <c r="B6" s="61" t="s">
        <v>121</v>
      </c>
      <c r="C6" s="47">
        <v>69.064300000000003</v>
      </c>
      <c r="D6" s="47">
        <v>49.3</v>
      </c>
      <c r="E6" s="7">
        <v>30.75</v>
      </c>
      <c r="H6" s="60"/>
    </row>
    <row r="7" spans="1:8" x14ac:dyDescent="0.25">
      <c r="A7" s="61" t="s">
        <v>16</v>
      </c>
      <c r="B7" s="61" t="s">
        <v>122</v>
      </c>
      <c r="C7" s="47">
        <v>69.771799999999999</v>
      </c>
      <c r="D7" s="47">
        <v>53.83</v>
      </c>
      <c r="E7" s="8">
        <v>36</v>
      </c>
      <c r="H7" s="60"/>
    </row>
    <row r="8" spans="1:8" x14ac:dyDescent="0.25">
      <c r="A8" s="61" t="s">
        <v>15</v>
      </c>
      <c r="B8" s="61" t="s">
        <v>123</v>
      </c>
      <c r="C8" s="47">
        <v>73.200599999999994</v>
      </c>
      <c r="D8" s="47">
        <v>52.48</v>
      </c>
      <c r="E8" s="7">
        <v>35.5</v>
      </c>
      <c r="H8" s="60"/>
    </row>
    <row r="9" spans="1:8" x14ac:dyDescent="0.25">
      <c r="A9" s="61" t="s">
        <v>16</v>
      </c>
      <c r="B9" s="61" t="s">
        <v>124</v>
      </c>
      <c r="C9" s="47">
        <v>68.099299999999999</v>
      </c>
      <c r="D9" s="47">
        <v>51.38</v>
      </c>
      <c r="E9" s="7">
        <v>32.25</v>
      </c>
      <c r="H9" s="60"/>
    </row>
    <row r="10" spans="1:8" x14ac:dyDescent="0.25">
      <c r="A10" s="61" t="s">
        <v>16</v>
      </c>
      <c r="B10" s="61" t="s">
        <v>125</v>
      </c>
      <c r="C10" s="47">
        <v>69.882499999999993</v>
      </c>
      <c r="D10" s="47">
        <v>51.03</v>
      </c>
      <c r="E10" s="7">
        <v>34.5</v>
      </c>
      <c r="H10" s="60"/>
    </row>
    <row r="11" spans="1:8" x14ac:dyDescent="0.25">
      <c r="A11" s="61" t="s">
        <v>14</v>
      </c>
      <c r="B11" s="61">
        <v>9811</v>
      </c>
      <c r="C11" s="47">
        <v>71.424300000000002</v>
      </c>
      <c r="D11" s="47">
        <v>52.15</v>
      </c>
      <c r="E11" s="8">
        <v>35.75</v>
      </c>
      <c r="H11" s="60"/>
    </row>
    <row r="12" spans="1:8" x14ac:dyDescent="0.25">
      <c r="A12" s="61" t="s">
        <v>20</v>
      </c>
      <c r="B12" s="61" t="s">
        <v>62</v>
      </c>
      <c r="C12" s="47">
        <v>70.994399999999999</v>
      </c>
      <c r="D12" s="47">
        <v>53.1</v>
      </c>
      <c r="E12" s="7">
        <v>35.5</v>
      </c>
      <c r="H12" s="60"/>
    </row>
    <row r="13" spans="1:8" x14ac:dyDescent="0.25">
      <c r="A13" s="61" t="s">
        <v>12</v>
      </c>
      <c r="B13" s="61" t="s">
        <v>13</v>
      </c>
      <c r="C13" s="47">
        <v>67.2303</v>
      </c>
      <c r="D13" s="47">
        <v>53.5</v>
      </c>
      <c r="E13" s="7">
        <v>34.75</v>
      </c>
      <c r="H13" s="60"/>
    </row>
    <row r="14" spans="1:8" x14ac:dyDescent="0.25">
      <c r="A14" s="61" t="s">
        <v>12</v>
      </c>
      <c r="B14" s="61" t="s">
        <v>19</v>
      </c>
      <c r="C14" s="47">
        <v>75.254099999999994</v>
      </c>
      <c r="D14" s="47">
        <v>55.5</v>
      </c>
      <c r="E14" s="7">
        <v>35.5</v>
      </c>
      <c r="H14" s="60"/>
    </row>
    <row r="15" spans="1:8" x14ac:dyDescent="0.25">
      <c r="A15" s="61" t="s">
        <v>63</v>
      </c>
      <c r="B15" s="61" t="s">
        <v>64</v>
      </c>
      <c r="C15" s="47">
        <v>73.561999999999998</v>
      </c>
      <c r="D15" s="47">
        <v>54.3</v>
      </c>
      <c r="E15" s="7">
        <v>32.5</v>
      </c>
      <c r="H15" s="60"/>
    </row>
    <row r="16" spans="1:8" x14ac:dyDescent="0.25">
      <c r="A16" s="61" t="s">
        <v>12</v>
      </c>
      <c r="B16" s="61" t="s">
        <v>17</v>
      </c>
      <c r="C16" s="47">
        <v>75.857100000000003</v>
      </c>
      <c r="D16" s="47">
        <v>53.6</v>
      </c>
      <c r="E16" s="7">
        <v>33.75</v>
      </c>
    </row>
    <row r="17" spans="1:8" x14ac:dyDescent="0.25">
      <c r="A17" s="61" t="s">
        <v>20</v>
      </c>
      <c r="B17" s="61" t="s">
        <v>65</v>
      </c>
      <c r="C17" s="47">
        <v>76.63</v>
      </c>
      <c r="D17" s="47">
        <v>52.5</v>
      </c>
      <c r="E17" s="7">
        <v>33</v>
      </c>
      <c r="H17" s="60"/>
    </row>
    <row r="18" spans="1:8" x14ac:dyDescent="0.25">
      <c r="A18" s="61" t="s">
        <v>25</v>
      </c>
      <c r="B18" s="61" t="s">
        <v>126</v>
      </c>
      <c r="C18" s="47">
        <v>71.069900000000004</v>
      </c>
      <c r="D18" s="48">
        <v>57.18</v>
      </c>
      <c r="E18" s="7">
        <v>33.5</v>
      </c>
      <c r="H18" s="60"/>
    </row>
    <row r="19" spans="1:8" x14ac:dyDescent="0.25">
      <c r="A19" s="61" t="s">
        <v>21</v>
      </c>
      <c r="B19" s="61" t="s">
        <v>127</v>
      </c>
      <c r="C19" s="47">
        <v>64.931299999999993</v>
      </c>
      <c r="D19" s="47">
        <v>48.63</v>
      </c>
      <c r="E19" s="7">
        <v>32.75</v>
      </c>
      <c r="H19" s="60"/>
    </row>
    <row r="20" spans="1:8" x14ac:dyDescent="0.25">
      <c r="A20" s="61" t="s">
        <v>25</v>
      </c>
      <c r="B20" s="61" t="s">
        <v>128</v>
      </c>
      <c r="C20" s="47">
        <v>60.432200000000002</v>
      </c>
      <c r="D20" s="47">
        <v>49.63</v>
      </c>
      <c r="E20" s="7">
        <v>32.5</v>
      </c>
      <c r="H20" s="60"/>
    </row>
    <row r="21" spans="1:8" x14ac:dyDescent="0.25">
      <c r="A21" s="61" t="s">
        <v>25</v>
      </c>
      <c r="B21" s="61" t="s">
        <v>129</v>
      </c>
      <c r="C21" s="47">
        <v>67.552000000000007</v>
      </c>
      <c r="D21" s="47">
        <v>54.9</v>
      </c>
      <c r="E21" s="7">
        <v>32</v>
      </c>
      <c r="H21" s="60"/>
    </row>
    <row r="22" spans="1:8" x14ac:dyDescent="0.25">
      <c r="A22" s="61" t="s">
        <v>25</v>
      </c>
      <c r="B22" s="61" t="s">
        <v>130</v>
      </c>
      <c r="C22" s="47">
        <v>70.884399999999999</v>
      </c>
      <c r="D22" s="47">
        <v>53.45</v>
      </c>
      <c r="E22" s="7">
        <v>34</v>
      </c>
      <c r="H22" s="60"/>
    </row>
    <row r="23" spans="1:8" x14ac:dyDescent="0.25">
      <c r="A23" s="61" t="s">
        <v>14</v>
      </c>
      <c r="B23" s="61">
        <v>9120</v>
      </c>
      <c r="C23" s="47">
        <v>72.135199999999998</v>
      </c>
      <c r="D23" s="48">
        <v>56.85</v>
      </c>
      <c r="E23" s="7">
        <v>32.25</v>
      </c>
      <c r="H23" s="60"/>
    </row>
    <row r="24" spans="1:8" x14ac:dyDescent="0.25">
      <c r="A24" s="61" t="s">
        <v>14</v>
      </c>
      <c r="B24" s="61">
        <v>9172</v>
      </c>
      <c r="C24" s="47">
        <v>72.544200000000004</v>
      </c>
      <c r="D24" s="47">
        <v>54.4</v>
      </c>
      <c r="E24" s="7">
        <v>33.5</v>
      </c>
    </row>
    <row r="25" spans="1:8" x14ac:dyDescent="0.25">
      <c r="A25" s="61" t="s">
        <v>23</v>
      </c>
      <c r="B25" s="61" t="s">
        <v>131</v>
      </c>
      <c r="C25" s="47">
        <v>62.868000000000002</v>
      </c>
      <c r="D25" s="47">
        <v>50.43</v>
      </c>
      <c r="E25" s="7">
        <v>33.75</v>
      </c>
      <c r="H25" s="60"/>
    </row>
    <row r="26" spans="1:8" x14ac:dyDescent="0.25">
      <c r="A26" s="61" t="s">
        <v>71</v>
      </c>
      <c r="B26" s="61" t="s">
        <v>72</v>
      </c>
      <c r="C26" s="47">
        <v>72.972499999999997</v>
      </c>
      <c r="D26" s="47">
        <v>54.03</v>
      </c>
      <c r="E26" s="7">
        <v>31.75</v>
      </c>
      <c r="H26" s="60"/>
    </row>
    <row r="27" spans="1:8" x14ac:dyDescent="0.25">
      <c r="A27" s="61" t="s">
        <v>32</v>
      </c>
      <c r="B27" s="61" t="s">
        <v>38</v>
      </c>
      <c r="C27" s="47">
        <v>75.454700000000003</v>
      </c>
      <c r="D27" s="47">
        <v>54.38</v>
      </c>
      <c r="E27" s="7">
        <v>33.75</v>
      </c>
    </row>
    <row r="28" spans="1:8" x14ac:dyDescent="0.25">
      <c r="A28" s="61" t="s">
        <v>21</v>
      </c>
      <c r="B28" s="61" t="s">
        <v>132</v>
      </c>
      <c r="C28" s="47">
        <v>75.648399999999995</v>
      </c>
      <c r="D28" s="47">
        <v>53.28</v>
      </c>
      <c r="E28" s="7">
        <v>32.5</v>
      </c>
    </row>
    <row r="29" spans="1:8" x14ac:dyDescent="0.25">
      <c r="A29" s="61" t="s">
        <v>12</v>
      </c>
      <c r="B29" s="61" t="s">
        <v>22</v>
      </c>
      <c r="C29" s="47">
        <v>75.926199999999994</v>
      </c>
      <c r="D29" s="47">
        <v>55.83</v>
      </c>
      <c r="E29" s="7">
        <v>34.75</v>
      </c>
      <c r="H29" s="60"/>
    </row>
    <row r="30" spans="1:8" x14ac:dyDescent="0.25">
      <c r="A30" s="61" t="s">
        <v>16</v>
      </c>
      <c r="B30" s="61" t="s">
        <v>133</v>
      </c>
      <c r="C30" s="47">
        <v>75.393100000000004</v>
      </c>
      <c r="D30" s="47">
        <v>54.23</v>
      </c>
      <c r="E30" s="7">
        <v>32.5</v>
      </c>
      <c r="H30" s="60"/>
    </row>
    <row r="31" spans="1:8" x14ac:dyDescent="0.25">
      <c r="A31" s="61" t="s">
        <v>16</v>
      </c>
      <c r="B31" s="61" t="s">
        <v>134</v>
      </c>
      <c r="C31" s="47">
        <v>73.294499999999999</v>
      </c>
      <c r="D31" s="47">
        <v>53.15</v>
      </c>
      <c r="E31" s="7">
        <v>32.75</v>
      </c>
      <c r="H31" s="60"/>
    </row>
    <row r="32" spans="1:8" x14ac:dyDescent="0.25">
      <c r="A32" s="61" t="s">
        <v>16</v>
      </c>
      <c r="B32" s="61" t="s">
        <v>135</v>
      </c>
      <c r="C32" s="47">
        <v>74.462400000000002</v>
      </c>
      <c r="D32" s="47">
        <v>54.13</v>
      </c>
      <c r="E32" s="7">
        <v>34.75</v>
      </c>
    </row>
    <row r="33" spans="1:8" x14ac:dyDescent="0.25">
      <c r="A33" s="61" t="s">
        <v>35</v>
      </c>
      <c r="B33" s="61" t="s">
        <v>76</v>
      </c>
      <c r="C33" s="47">
        <v>69.941999999999993</v>
      </c>
      <c r="D33" s="47">
        <v>51.78</v>
      </c>
      <c r="E33" s="7">
        <v>34</v>
      </c>
      <c r="H33" s="60"/>
    </row>
    <row r="34" spans="1:8" x14ac:dyDescent="0.25">
      <c r="A34" s="61" t="s">
        <v>11</v>
      </c>
      <c r="B34" s="61" t="s">
        <v>136</v>
      </c>
      <c r="C34" s="47">
        <v>68.439400000000006</v>
      </c>
      <c r="D34" s="47">
        <v>49.9</v>
      </c>
      <c r="E34" s="7">
        <v>33</v>
      </c>
      <c r="H34" s="60"/>
    </row>
    <row r="35" spans="1:8" x14ac:dyDescent="0.25">
      <c r="A35" s="61" t="s">
        <v>11</v>
      </c>
      <c r="B35" s="61" t="s">
        <v>137</v>
      </c>
      <c r="C35" s="47">
        <v>75.636799999999994</v>
      </c>
      <c r="D35" s="47">
        <v>53.73</v>
      </c>
      <c r="E35" s="7">
        <v>33.5</v>
      </c>
      <c r="H35" s="60"/>
    </row>
    <row r="36" spans="1:8" x14ac:dyDescent="0.25">
      <c r="A36" s="61" t="s">
        <v>11</v>
      </c>
      <c r="B36" s="61" t="s">
        <v>138</v>
      </c>
      <c r="C36" s="47">
        <v>72.561300000000003</v>
      </c>
      <c r="D36" s="47">
        <v>55.73</v>
      </c>
      <c r="E36" s="7">
        <v>33.75</v>
      </c>
      <c r="H36" s="60"/>
    </row>
    <row r="37" spans="1:8" x14ac:dyDescent="0.25">
      <c r="A37" s="61" t="s">
        <v>14</v>
      </c>
      <c r="B37" s="61">
        <v>9393</v>
      </c>
      <c r="C37" s="47">
        <v>70.233500000000006</v>
      </c>
      <c r="D37" s="47">
        <v>51.23</v>
      </c>
      <c r="E37" s="7">
        <v>31</v>
      </c>
      <c r="H37" s="60"/>
    </row>
    <row r="38" spans="1:8" x14ac:dyDescent="0.25">
      <c r="A38" s="61" t="s">
        <v>71</v>
      </c>
      <c r="B38" s="61" t="s">
        <v>79</v>
      </c>
      <c r="C38" s="47">
        <v>72.576499999999996</v>
      </c>
      <c r="D38" s="47">
        <v>54.9</v>
      </c>
      <c r="E38" s="7">
        <v>32.25</v>
      </c>
    </row>
    <row r="39" spans="1:8" x14ac:dyDescent="0.25">
      <c r="A39" s="61" t="s">
        <v>71</v>
      </c>
      <c r="B39" s="61" t="s">
        <v>80</v>
      </c>
      <c r="C39" s="47">
        <v>72.561099999999996</v>
      </c>
      <c r="D39" s="47">
        <v>52.75</v>
      </c>
      <c r="E39" s="7">
        <v>33.75</v>
      </c>
      <c r="H39" s="60"/>
    </row>
    <row r="40" spans="1:8" x14ac:dyDescent="0.25">
      <c r="A40" s="61" t="s">
        <v>71</v>
      </c>
      <c r="B40" s="61" t="s">
        <v>81</v>
      </c>
      <c r="C40" s="47">
        <v>71.861400000000003</v>
      </c>
      <c r="D40" s="47">
        <v>55.4</v>
      </c>
      <c r="E40" s="7">
        <v>34.75</v>
      </c>
      <c r="H40" s="60"/>
    </row>
    <row r="41" spans="1:8" x14ac:dyDescent="0.25">
      <c r="A41" s="61" t="s">
        <v>32</v>
      </c>
      <c r="B41" s="61" t="s">
        <v>33</v>
      </c>
      <c r="C41" s="47">
        <v>67.652799999999999</v>
      </c>
      <c r="D41" s="47">
        <v>46.93</v>
      </c>
      <c r="E41" s="7">
        <v>33</v>
      </c>
      <c r="H41" s="60"/>
    </row>
    <row r="42" spans="1:8" x14ac:dyDescent="0.25">
      <c r="A42" s="61" t="s">
        <v>35</v>
      </c>
      <c r="B42" s="61" t="s">
        <v>82</v>
      </c>
      <c r="C42" s="47">
        <v>76.561700000000002</v>
      </c>
      <c r="D42" s="47">
        <v>53.4</v>
      </c>
      <c r="E42" s="7">
        <v>33.5</v>
      </c>
      <c r="H42" s="60"/>
    </row>
    <row r="43" spans="1:8" x14ac:dyDescent="0.25">
      <c r="A43" s="61" t="s">
        <v>35</v>
      </c>
      <c r="B43" s="61" t="s">
        <v>83</v>
      </c>
      <c r="C43" s="47">
        <v>74.118700000000004</v>
      </c>
      <c r="D43" s="47">
        <v>51.88</v>
      </c>
      <c r="E43" s="7">
        <v>35.25</v>
      </c>
    </row>
    <row r="44" spans="1:8" x14ac:dyDescent="0.25">
      <c r="A44" s="61" t="s">
        <v>23</v>
      </c>
      <c r="B44" s="61" t="s">
        <v>139</v>
      </c>
      <c r="C44" s="47">
        <v>70.479699999999994</v>
      </c>
      <c r="D44" s="47">
        <v>52.2</v>
      </c>
      <c r="E44" s="7">
        <v>35.25</v>
      </c>
      <c r="H44" s="60"/>
    </row>
    <row r="45" spans="1:8" x14ac:dyDescent="0.25">
      <c r="A45" s="61" t="s">
        <v>23</v>
      </c>
      <c r="B45" s="61" t="s">
        <v>140</v>
      </c>
      <c r="C45" s="47">
        <v>64.519800000000004</v>
      </c>
      <c r="D45" s="47">
        <v>49</v>
      </c>
      <c r="E45" s="8">
        <v>36</v>
      </c>
    </row>
    <row r="46" spans="1:8" x14ac:dyDescent="0.25">
      <c r="A46" s="61" t="s">
        <v>16</v>
      </c>
      <c r="B46" s="61" t="s">
        <v>141</v>
      </c>
      <c r="C46" s="47">
        <v>76.494299999999996</v>
      </c>
      <c r="D46" s="47">
        <v>51.48</v>
      </c>
      <c r="E46" s="7">
        <v>35.25</v>
      </c>
    </row>
    <row r="47" spans="1:8" x14ac:dyDescent="0.25">
      <c r="A47" s="61" t="s">
        <v>16</v>
      </c>
      <c r="B47" s="61" t="s">
        <v>142</v>
      </c>
      <c r="C47" s="47">
        <v>67.696200000000005</v>
      </c>
      <c r="D47" s="47">
        <v>44.03</v>
      </c>
      <c r="E47" s="7">
        <v>31.75</v>
      </c>
    </row>
    <row r="48" spans="1:8" x14ac:dyDescent="0.25">
      <c r="A48" s="61" t="s">
        <v>16</v>
      </c>
      <c r="B48" s="61" t="s">
        <v>143</v>
      </c>
      <c r="C48" s="47">
        <v>70.234099999999998</v>
      </c>
      <c r="D48" s="47">
        <v>48.58</v>
      </c>
      <c r="E48" s="7">
        <v>31.25</v>
      </c>
      <c r="H48" s="60"/>
    </row>
    <row r="49" spans="1:8" x14ac:dyDescent="0.25">
      <c r="A49" s="61" t="s">
        <v>12</v>
      </c>
      <c r="B49" s="61" t="s">
        <v>37</v>
      </c>
      <c r="C49" s="47">
        <v>67.120400000000004</v>
      </c>
      <c r="D49" s="47">
        <v>52.83</v>
      </c>
      <c r="E49" s="7">
        <v>32.75</v>
      </c>
    </row>
    <row r="50" spans="1:8" x14ac:dyDescent="0.25">
      <c r="A50" s="61" t="s">
        <v>18</v>
      </c>
      <c r="B50" s="61" t="s">
        <v>39</v>
      </c>
      <c r="C50" s="47">
        <v>74.878500000000003</v>
      </c>
      <c r="D50" s="5">
        <v>54.75</v>
      </c>
      <c r="E50" s="8">
        <v>36.5</v>
      </c>
      <c r="H50" s="60"/>
    </row>
    <row r="51" spans="1:8" x14ac:dyDescent="0.25">
      <c r="A51" s="61" t="s">
        <v>15</v>
      </c>
      <c r="B51" s="61" t="s">
        <v>144</v>
      </c>
      <c r="C51" s="47">
        <v>75.554500000000004</v>
      </c>
      <c r="D51" s="47">
        <v>53.8</v>
      </c>
      <c r="E51" s="7">
        <v>35.5</v>
      </c>
      <c r="H51" s="60"/>
    </row>
    <row r="52" spans="1:8" x14ac:dyDescent="0.25">
      <c r="A52" s="61" t="s">
        <v>26</v>
      </c>
      <c r="B52" s="61" t="s">
        <v>40</v>
      </c>
      <c r="C52" s="47">
        <v>69.909499999999994</v>
      </c>
      <c r="D52" s="47">
        <v>50.85</v>
      </c>
      <c r="E52" s="7">
        <v>33.75</v>
      </c>
      <c r="H52" s="60"/>
    </row>
    <row r="53" spans="1:8" x14ac:dyDescent="0.25">
      <c r="A53" s="61" t="s">
        <v>23</v>
      </c>
      <c r="B53" s="61" t="s">
        <v>145</v>
      </c>
      <c r="C53" s="47">
        <v>75.884399999999999</v>
      </c>
      <c r="D53" s="47">
        <v>52.73</v>
      </c>
      <c r="E53" s="7">
        <v>33.5</v>
      </c>
      <c r="H53" s="60"/>
    </row>
    <row r="54" spans="1:8" x14ac:dyDescent="0.25">
      <c r="A54" s="61" t="s">
        <v>14</v>
      </c>
      <c r="B54" s="61">
        <v>9422</v>
      </c>
      <c r="C54" s="47">
        <v>72.379400000000004</v>
      </c>
      <c r="D54" s="47">
        <v>50.4</v>
      </c>
      <c r="E54" s="7">
        <v>34</v>
      </c>
      <c r="H54" s="60"/>
    </row>
    <row r="55" spans="1:8" x14ac:dyDescent="0.25">
      <c r="A55" s="61" t="s">
        <v>14</v>
      </c>
      <c r="B55" s="61">
        <v>9231</v>
      </c>
      <c r="C55" s="47">
        <v>74.484099999999998</v>
      </c>
      <c r="D55" s="47">
        <v>52.15</v>
      </c>
      <c r="E55" s="8">
        <v>35.75</v>
      </c>
    </row>
    <row r="56" spans="1:8" x14ac:dyDescent="0.25">
      <c r="A56" s="61" t="s">
        <v>16</v>
      </c>
      <c r="B56" s="61" t="s">
        <v>146</v>
      </c>
      <c r="C56" s="47">
        <v>74.623000000000005</v>
      </c>
      <c r="D56" s="47">
        <v>48.35</v>
      </c>
      <c r="E56" s="8">
        <v>37.5</v>
      </c>
      <c r="H56" s="60"/>
    </row>
    <row r="57" spans="1:8" x14ac:dyDescent="0.25">
      <c r="A57" s="61" t="s">
        <v>16</v>
      </c>
      <c r="B57" s="61" t="s">
        <v>147</v>
      </c>
      <c r="C57" s="46">
        <v>79.564599999999999</v>
      </c>
      <c r="D57" s="48">
        <v>58.3</v>
      </c>
      <c r="E57" s="8">
        <v>36.25</v>
      </c>
      <c r="H57" s="60"/>
    </row>
    <row r="58" spans="1:8" x14ac:dyDescent="0.25">
      <c r="A58" s="61" t="s">
        <v>32</v>
      </c>
      <c r="B58" s="61" t="s">
        <v>36</v>
      </c>
      <c r="C58" s="47">
        <v>72.034400000000005</v>
      </c>
      <c r="D58" s="47">
        <v>51.7</v>
      </c>
      <c r="E58" s="8">
        <v>35.75</v>
      </c>
      <c r="H58" s="60"/>
    </row>
    <row r="59" spans="1:8" x14ac:dyDescent="0.25">
      <c r="A59" s="61" t="s">
        <v>20</v>
      </c>
      <c r="B59" s="61" t="s">
        <v>91</v>
      </c>
      <c r="C59" s="47">
        <v>73.623999999999995</v>
      </c>
      <c r="D59" s="47">
        <v>53.95</v>
      </c>
      <c r="E59" s="7">
        <v>34.25</v>
      </c>
      <c r="H59" s="60"/>
    </row>
    <row r="60" spans="1:8" x14ac:dyDescent="0.25">
      <c r="A60" s="61" t="s">
        <v>35</v>
      </c>
      <c r="B60" s="61" t="s">
        <v>92</v>
      </c>
      <c r="C60" s="46">
        <v>82.3673</v>
      </c>
      <c r="D60" s="47">
        <v>54.88</v>
      </c>
      <c r="E60" s="7">
        <v>34.5</v>
      </c>
      <c r="H60" s="60"/>
    </row>
    <row r="61" spans="1:8" x14ac:dyDescent="0.25">
      <c r="A61" s="61" t="s">
        <v>35</v>
      </c>
      <c r="B61" s="61" t="s">
        <v>93</v>
      </c>
      <c r="C61" s="47">
        <v>75.212100000000007</v>
      </c>
      <c r="D61" s="47">
        <v>53.88</v>
      </c>
      <c r="E61" s="8">
        <v>35.75</v>
      </c>
      <c r="H61" s="60"/>
    </row>
    <row r="62" spans="1:8" x14ac:dyDescent="0.25">
      <c r="A62" s="61" t="s">
        <v>149</v>
      </c>
      <c r="B62" s="61" t="s">
        <v>148</v>
      </c>
      <c r="C62" s="46">
        <v>78.519099999999995</v>
      </c>
      <c r="D62" s="47">
        <v>54.88</v>
      </c>
      <c r="E62" s="7">
        <v>33.25</v>
      </c>
      <c r="H62" s="60"/>
    </row>
    <row r="63" spans="1:8" x14ac:dyDescent="0.25">
      <c r="A63" s="61" t="s">
        <v>12</v>
      </c>
      <c r="B63" s="61" t="s">
        <v>94</v>
      </c>
      <c r="C63" s="47">
        <v>75.698099999999997</v>
      </c>
      <c r="D63" s="47">
        <v>49.63</v>
      </c>
      <c r="E63" s="7">
        <v>33</v>
      </c>
      <c r="H63" s="60"/>
    </row>
    <row r="64" spans="1:8" x14ac:dyDescent="0.25">
      <c r="A64" s="61" t="s">
        <v>12</v>
      </c>
      <c r="B64" s="61" t="s">
        <v>95</v>
      </c>
      <c r="C64" s="46">
        <v>80.5792</v>
      </c>
      <c r="D64" s="47">
        <v>53.9</v>
      </c>
      <c r="E64" s="7">
        <v>34</v>
      </c>
      <c r="H64" s="60"/>
    </row>
    <row r="65" spans="1:8" x14ac:dyDescent="0.25">
      <c r="A65" s="61" t="s">
        <v>63</v>
      </c>
      <c r="B65" s="61" t="s">
        <v>96</v>
      </c>
      <c r="C65" s="46">
        <v>80.989900000000006</v>
      </c>
      <c r="D65" s="47">
        <v>54.78</v>
      </c>
      <c r="E65" s="7">
        <v>34.25</v>
      </c>
      <c r="H65" s="60"/>
    </row>
    <row r="66" spans="1:8" x14ac:dyDescent="0.25">
      <c r="A66" s="61" t="s">
        <v>63</v>
      </c>
      <c r="B66" s="61" t="s">
        <v>97</v>
      </c>
      <c r="C66" s="47">
        <v>74.3917</v>
      </c>
      <c r="D66" s="47">
        <v>52.68</v>
      </c>
      <c r="E66" s="7">
        <v>34.5</v>
      </c>
      <c r="H66" s="60"/>
    </row>
    <row r="67" spans="1:8" x14ac:dyDescent="0.25">
      <c r="A67" s="61" t="s">
        <v>98</v>
      </c>
      <c r="B67" s="61" t="s">
        <v>99</v>
      </c>
      <c r="C67" s="47">
        <v>61.880899999999997</v>
      </c>
      <c r="D67" s="47">
        <v>48.8</v>
      </c>
      <c r="E67" s="7">
        <v>33</v>
      </c>
      <c r="H67" s="60"/>
    </row>
    <row r="68" spans="1:8" x14ac:dyDescent="0.25">
      <c r="A68" s="61" t="s">
        <v>98</v>
      </c>
      <c r="B68" s="61" t="s">
        <v>100</v>
      </c>
      <c r="C68" s="47">
        <v>74.966499999999996</v>
      </c>
      <c r="D68" s="47">
        <v>53.18</v>
      </c>
      <c r="E68" s="7">
        <v>35.5</v>
      </c>
      <c r="H68" s="60"/>
    </row>
    <row r="69" spans="1:8" x14ac:dyDescent="0.25">
      <c r="A69" s="61" t="s">
        <v>98</v>
      </c>
      <c r="B69" s="61" t="s">
        <v>101</v>
      </c>
      <c r="C69" s="46">
        <v>78.269499999999994</v>
      </c>
      <c r="D69" s="47">
        <v>48.9</v>
      </c>
      <c r="E69" s="7">
        <v>35.25</v>
      </c>
      <c r="H69" s="60"/>
    </row>
    <row r="70" spans="1:8" x14ac:dyDescent="0.25">
      <c r="A70" s="61" t="s">
        <v>98</v>
      </c>
      <c r="B70" s="61" t="s">
        <v>102</v>
      </c>
      <c r="C70" s="46">
        <v>81.816199999999995</v>
      </c>
      <c r="D70" s="47">
        <v>56.28</v>
      </c>
      <c r="E70" s="7">
        <v>34.25</v>
      </c>
      <c r="H70" s="60"/>
    </row>
    <row r="71" spans="1:8" x14ac:dyDescent="0.25">
      <c r="A71" s="61" t="s">
        <v>98</v>
      </c>
      <c r="B71" s="61" t="s">
        <v>103</v>
      </c>
      <c r="C71" s="47">
        <v>72.998999999999995</v>
      </c>
      <c r="D71" s="47">
        <v>53.58</v>
      </c>
      <c r="E71" s="7">
        <v>34</v>
      </c>
      <c r="H71" s="60"/>
    </row>
    <row r="72" spans="1:8" x14ac:dyDescent="0.25">
      <c r="A72" s="61" t="s">
        <v>11</v>
      </c>
      <c r="B72" s="61" t="s">
        <v>150</v>
      </c>
      <c r="C72" s="46">
        <v>81.168199999999999</v>
      </c>
      <c r="D72" s="47">
        <v>49.55</v>
      </c>
      <c r="E72" s="8">
        <v>36</v>
      </c>
      <c r="H72" s="60"/>
    </row>
    <row r="73" spans="1:8" x14ac:dyDescent="0.25">
      <c r="A73" s="61" t="s">
        <v>11</v>
      </c>
      <c r="B73" s="61" t="s">
        <v>151</v>
      </c>
      <c r="C73" s="47">
        <v>66.839100000000002</v>
      </c>
      <c r="D73" s="47">
        <v>49.9</v>
      </c>
      <c r="E73" s="7">
        <v>33</v>
      </c>
      <c r="H73" s="60"/>
    </row>
    <row r="74" spans="1:8" x14ac:dyDescent="0.25">
      <c r="A74" s="61" t="s">
        <v>11</v>
      </c>
      <c r="B74" s="61" t="s">
        <v>152</v>
      </c>
      <c r="C74" s="46">
        <v>79.468999999999994</v>
      </c>
      <c r="D74" s="47">
        <v>55.5</v>
      </c>
      <c r="E74" s="7">
        <v>34.75</v>
      </c>
      <c r="H74" s="60"/>
    </row>
    <row r="75" spans="1:8" x14ac:dyDescent="0.25">
      <c r="A75" s="61" t="s">
        <v>16</v>
      </c>
      <c r="B75" s="61" t="s">
        <v>153</v>
      </c>
      <c r="C75" s="47">
        <v>73.308000000000007</v>
      </c>
      <c r="D75" s="47">
        <v>50.93</v>
      </c>
      <c r="E75" s="7">
        <v>30.5</v>
      </c>
      <c r="H75" s="60"/>
    </row>
    <row r="76" spans="1:8" x14ac:dyDescent="0.25">
      <c r="A76" s="61" t="s">
        <v>14</v>
      </c>
      <c r="B76" s="61">
        <v>9533</v>
      </c>
      <c r="C76" s="47">
        <v>65.365600000000001</v>
      </c>
      <c r="D76" s="47">
        <v>49.93</v>
      </c>
      <c r="E76" s="7">
        <v>33.25</v>
      </c>
    </row>
    <row r="77" spans="1:8" x14ac:dyDescent="0.25">
      <c r="A77" s="61" t="s">
        <v>104</v>
      </c>
      <c r="B77" s="61" t="s">
        <v>105</v>
      </c>
      <c r="C77" s="47">
        <v>71.915800000000004</v>
      </c>
      <c r="D77" s="5">
        <v>50.63</v>
      </c>
      <c r="E77" s="7">
        <v>32</v>
      </c>
    </row>
    <row r="78" spans="1:8" ht="15.75" thickBot="1" x14ac:dyDescent="0.3">
      <c r="A78" s="62" t="s">
        <v>104</v>
      </c>
      <c r="B78" s="62" t="s">
        <v>106</v>
      </c>
      <c r="C78" s="49">
        <v>73.895899999999997</v>
      </c>
      <c r="D78" s="15">
        <v>55.08</v>
      </c>
      <c r="E78" s="17">
        <v>34</v>
      </c>
      <c r="H78" s="60"/>
    </row>
    <row r="79" spans="1:8" x14ac:dyDescent="0.25">
      <c r="C79" s="63"/>
      <c r="D79" s="63"/>
      <c r="E79" s="64"/>
    </row>
    <row r="80" spans="1:8" x14ac:dyDescent="0.25">
      <c r="B80" s="65" t="s">
        <v>27</v>
      </c>
      <c r="C80" s="50">
        <f>AVERAGE(C3:C78)</f>
        <v>72.355252631578935</v>
      </c>
      <c r="D80" s="50">
        <f>AVERAGE(D3:D78)</f>
        <v>52.414736842105278</v>
      </c>
      <c r="E80" s="29">
        <f>AVERAGE(E3:E78)</f>
        <v>33.94736842105263</v>
      </c>
    </row>
    <row r="81" spans="1:5" x14ac:dyDescent="0.25">
      <c r="B81" s="65" t="s">
        <v>44</v>
      </c>
      <c r="C81" s="50">
        <v>6.4</v>
      </c>
      <c r="D81" s="50">
        <v>2</v>
      </c>
      <c r="E81" s="29">
        <v>2</v>
      </c>
    </row>
    <row r="82" spans="1:5" x14ac:dyDescent="0.25">
      <c r="B82" s="65" t="s">
        <v>28</v>
      </c>
      <c r="C82" s="32">
        <v>5.2</v>
      </c>
      <c r="D82" s="50">
        <v>2</v>
      </c>
      <c r="E82" s="29">
        <v>2.6</v>
      </c>
    </row>
    <row r="83" spans="1:5" x14ac:dyDescent="0.25">
      <c r="B83" s="65" t="s">
        <v>29</v>
      </c>
      <c r="C83" s="32">
        <v>226</v>
      </c>
      <c r="D83" s="32"/>
      <c r="E83" s="35"/>
    </row>
    <row r="84" spans="1:5" ht="15.75" thickBot="1" x14ac:dyDescent="0.3">
      <c r="A84" s="59"/>
      <c r="B84" s="66" t="s">
        <v>45</v>
      </c>
      <c r="C84" s="67">
        <v>2.2999999999999998</v>
      </c>
      <c r="D84" s="67"/>
      <c r="E84" s="55"/>
    </row>
    <row r="85" spans="1:5" ht="15.75" thickBot="1" x14ac:dyDescent="0.3">
      <c r="A85" s="130" t="s">
        <v>46</v>
      </c>
      <c r="B85" s="131"/>
      <c r="C85" s="131"/>
      <c r="D85" s="131"/>
      <c r="E85" s="132"/>
    </row>
    <row r="90" spans="1:5" x14ac:dyDescent="0.25">
      <c r="B90" s="32"/>
      <c r="C90" s="32"/>
      <c r="D90" s="32"/>
      <c r="E90" s="32"/>
    </row>
  </sheetData>
  <sortState xmlns:xlrd2="http://schemas.microsoft.com/office/spreadsheetml/2017/richdata2" ref="A3:J78">
    <sortCondition ref="J3:J78"/>
  </sortState>
  <mergeCells count="2">
    <mergeCell ref="A85:E85"/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P59"/>
  <sheetViews>
    <sheetView zoomScaleNormal="100" workbookViewId="0">
      <selection activeCell="O29" sqref="O29"/>
    </sheetView>
  </sheetViews>
  <sheetFormatPr defaultRowHeight="15" x14ac:dyDescent="0.25"/>
  <cols>
    <col min="1" max="1" width="31" customWidth="1"/>
    <col min="2" max="2" width="19.7109375" customWidth="1"/>
    <col min="3" max="3" width="12.5703125" customWidth="1"/>
    <col min="4" max="4" width="20.85546875" customWidth="1"/>
    <col min="7" max="7" width="9.140625" style="32"/>
  </cols>
  <sheetData>
    <row r="1" spans="1:16" ht="16.5" thickBot="1" x14ac:dyDescent="0.3">
      <c r="A1" s="113" t="s">
        <v>117</v>
      </c>
      <c r="B1" s="113"/>
      <c r="C1" s="113"/>
      <c r="D1" s="113"/>
    </row>
    <row r="2" spans="1:16" ht="15.75" thickBot="1" x14ac:dyDescent="0.3">
      <c r="A2" s="1" t="s">
        <v>6</v>
      </c>
      <c r="B2" s="1" t="s">
        <v>7</v>
      </c>
      <c r="C2" s="1" t="s">
        <v>8</v>
      </c>
      <c r="D2" s="100" t="s">
        <v>9</v>
      </c>
    </row>
    <row r="3" spans="1:16" x14ac:dyDescent="0.25">
      <c r="A3" s="101" t="s">
        <v>11</v>
      </c>
      <c r="B3" s="102" t="s">
        <v>77</v>
      </c>
      <c r="C3" s="103">
        <v>98.022400000000005</v>
      </c>
      <c r="D3" s="104">
        <v>57.923076899999998</v>
      </c>
      <c r="H3" s="32"/>
      <c r="I3" s="32"/>
      <c r="J3" s="32"/>
      <c r="O3" s="32"/>
      <c r="P3" s="32"/>
    </row>
    <row r="4" spans="1:16" x14ac:dyDescent="0.25">
      <c r="A4" s="105" t="s">
        <v>16</v>
      </c>
      <c r="B4" s="61" t="s">
        <v>73</v>
      </c>
      <c r="C4" s="46">
        <v>97.929500000000004</v>
      </c>
      <c r="D4" s="106">
        <v>59.280769200000002</v>
      </c>
      <c r="H4" s="32"/>
      <c r="I4" s="32"/>
      <c r="O4" s="32"/>
      <c r="P4" s="32"/>
    </row>
    <row r="5" spans="1:16" x14ac:dyDescent="0.25">
      <c r="A5" s="105" t="s">
        <v>14</v>
      </c>
      <c r="B5" s="61" t="s">
        <v>34</v>
      </c>
      <c r="C5" s="46">
        <v>97.448599999999999</v>
      </c>
      <c r="D5" s="104">
        <v>57.398461500000003</v>
      </c>
      <c r="H5" s="32"/>
      <c r="I5" s="32"/>
      <c r="J5" s="32"/>
      <c r="O5" s="32"/>
      <c r="P5" s="32"/>
    </row>
    <row r="6" spans="1:16" x14ac:dyDescent="0.25">
      <c r="A6" s="105" t="s">
        <v>16</v>
      </c>
      <c r="B6" s="61" t="s">
        <v>88</v>
      </c>
      <c r="C6" s="46">
        <v>96.946700000000007</v>
      </c>
      <c r="D6" s="104">
        <v>57.771538499999998</v>
      </c>
      <c r="H6" s="32"/>
      <c r="I6" s="32"/>
      <c r="J6" s="32"/>
      <c r="O6" s="32"/>
      <c r="P6" s="32"/>
    </row>
    <row r="7" spans="1:16" x14ac:dyDescent="0.25">
      <c r="A7" s="105" t="s">
        <v>71</v>
      </c>
      <c r="B7" s="61" t="s">
        <v>80</v>
      </c>
      <c r="C7" s="46">
        <v>96.500100000000003</v>
      </c>
      <c r="D7" s="104">
        <v>57.276153800000003</v>
      </c>
      <c r="H7" s="32"/>
      <c r="I7" s="32"/>
      <c r="J7" s="32"/>
      <c r="O7" s="32"/>
      <c r="P7" s="32"/>
    </row>
    <row r="8" spans="1:16" x14ac:dyDescent="0.25">
      <c r="A8" s="105" t="s">
        <v>18</v>
      </c>
      <c r="B8" s="61" t="s">
        <v>39</v>
      </c>
      <c r="C8" s="46">
        <v>96.152000000000001</v>
      </c>
      <c r="D8" s="106">
        <v>58.341538499999999</v>
      </c>
      <c r="H8" s="32"/>
      <c r="I8" s="32"/>
      <c r="J8" s="32"/>
      <c r="O8" s="32"/>
      <c r="P8" s="32"/>
    </row>
    <row r="9" spans="1:16" x14ac:dyDescent="0.25">
      <c r="A9" s="105" t="s">
        <v>11</v>
      </c>
      <c r="B9" s="61" t="s">
        <v>78</v>
      </c>
      <c r="C9" s="46">
        <v>96.069299999999998</v>
      </c>
      <c r="D9" s="106">
        <v>60.047692300000001</v>
      </c>
      <c r="H9" s="32"/>
      <c r="I9" s="32"/>
      <c r="J9" s="32"/>
      <c r="O9" s="32"/>
      <c r="P9" s="32"/>
    </row>
    <row r="10" spans="1:16" x14ac:dyDescent="0.25">
      <c r="A10" s="105" t="s">
        <v>21</v>
      </c>
      <c r="B10" s="61" t="s">
        <v>24</v>
      </c>
      <c r="C10" s="46">
        <v>96.000600000000006</v>
      </c>
      <c r="D10" s="104">
        <v>57.539230799999999</v>
      </c>
      <c r="H10" s="32"/>
      <c r="I10" s="32"/>
      <c r="J10" s="32"/>
      <c r="O10" s="32"/>
      <c r="P10" s="32"/>
    </row>
    <row r="11" spans="1:16" x14ac:dyDescent="0.25">
      <c r="A11" s="105" t="s">
        <v>23</v>
      </c>
      <c r="B11" s="61" t="s">
        <v>85</v>
      </c>
      <c r="C11" s="46">
        <v>95.706800000000001</v>
      </c>
      <c r="D11" s="106">
        <v>58.9938462</v>
      </c>
      <c r="H11" s="32"/>
      <c r="I11" s="32"/>
      <c r="J11" s="32"/>
      <c r="O11" s="32"/>
      <c r="P11" s="32"/>
    </row>
    <row r="12" spans="1:16" x14ac:dyDescent="0.25">
      <c r="A12" s="105" t="s">
        <v>71</v>
      </c>
      <c r="B12" s="61" t="s">
        <v>79</v>
      </c>
      <c r="C12" s="46">
        <v>95.604600000000005</v>
      </c>
      <c r="D12" s="104">
        <v>57.764615399999997</v>
      </c>
      <c r="H12" s="32"/>
      <c r="I12" s="32"/>
      <c r="J12" s="32"/>
      <c r="O12" s="32"/>
      <c r="P12" s="32"/>
    </row>
    <row r="13" spans="1:16" x14ac:dyDescent="0.25">
      <c r="A13" s="105" t="s">
        <v>71</v>
      </c>
      <c r="B13" s="61" t="s">
        <v>81</v>
      </c>
      <c r="C13" s="46">
        <v>95.428799999999995</v>
      </c>
      <c r="D13" s="106">
        <v>59.532307699999997</v>
      </c>
      <c r="H13" s="32"/>
      <c r="I13" s="32"/>
      <c r="J13" s="32"/>
      <c r="O13" s="32"/>
      <c r="P13" s="32"/>
    </row>
    <row r="14" spans="1:16" x14ac:dyDescent="0.25">
      <c r="A14" s="105" t="s">
        <v>20</v>
      </c>
      <c r="B14" s="61" t="s">
        <v>62</v>
      </c>
      <c r="C14" s="46">
        <v>95.416499999999999</v>
      </c>
      <c r="D14" s="106">
        <v>58.946666700000002</v>
      </c>
      <c r="H14" s="32"/>
      <c r="I14" s="32"/>
      <c r="J14" s="32"/>
      <c r="O14" s="32"/>
      <c r="P14" s="32"/>
    </row>
    <row r="15" spans="1:16" x14ac:dyDescent="0.25">
      <c r="A15" s="105" t="s">
        <v>23</v>
      </c>
      <c r="B15" s="61" t="s">
        <v>89</v>
      </c>
      <c r="C15" s="46">
        <v>95.378299999999996</v>
      </c>
      <c r="D15" s="104">
        <v>57.5625</v>
      </c>
      <c r="H15" s="32"/>
      <c r="I15" s="32"/>
      <c r="O15" s="32"/>
      <c r="P15" s="32"/>
    </row>
    <row r="16" spans="1:16" x14ac:dyDescent="0.25">
      <c r="A16" s="105" t="s">
        <v>14</v>
      </c>
      <c r="B16" s="61">
        <v>9120</v>
      </c>
      <c r="C16" s="46">
        <v>95.364400000000003</v>
      </c>
      <c r="D16" s="106">
        <v>59.995384600000001</v>
      </c>
      <c r="H16" s="32"/>
      <c r="I16" s="32"/>
      <c r="O16" s="32"/>
      <c r="P16" s="32"/>
    </row>
    <row r="17" spans="1:16" x14ac:dyDescent="0.25">
      <c r="A17" s="105" t="s">
        <v>35</v>
      </c>
      <c r="B17" s="61" t="s">
        <v>82</v>
      </c>
      <c r="C17" s="46">
        <v>95.254900000000006</v>
      </c>
      <c r="D17" s="104">
        <v>57.720769199999999</v>
      </c>
      <c r="H17" s="32"/>
      <c r="I17" s="32"/>
      <c r="J17" s="32"/>
      <c r="O17" s="32"/>
      <c r="P17" s="32"/>
    </row>
    <row r="18" spans="1:16" x14ac:dyDescent="0.25">
      <c r="A18" s="105" t="s">
        <v>71</v>
      </c>
      <c r="B18" s="61" t="s">
        <v>72</v>
      </c>
      <c r="C18" s="46">
        <v>95.170599999999993</v>
      </c>
      <c r="D18" s="104">
        <v>57.472307700000002</v>
      </c>
      <c r="H18" s="32"/>
      <c r="I18" s="32"/>
      <c r="J18" s="32"/>
      <c r="O18" s="32"/>
      <c r="P18" s="32"/>
    </row>
    <row r="19" spans="1:16" x14ac:dyDescent="0.25">
      <c r="A19" s="105" t="s">
        <v>16</v>
      </c>
      <c r="B19" s="61" t="s">
        <v>86</v>
      </c>
      <c r="C19" s="46">
        <v>94.879000000000005</v>
      </c>
      <c r="D19" s="104">
        <v>57.445384599999997</v>
      </c>
      <c r="H19" s="32"/>
      <c r="I19" s="32"/>
      <c r="J19" s="32"/>
      <c r="O19" s="32"/>
      <c r="P19" s="32"/>
    </row>
    <row r="20" spans="1:16" x14ac:dyDescent="0.25">
      <c r="A20" s="105" t="s">
        <v>16</v>
      </c>
      <c r="B20" s="61" t="s">
        <v>61</v>
      </c>
      <c r="C20" s="46">
        <v>94.834000000000003</v>
      </c>
      <c r="D20" s="106">
        <v>59.1276923</v>
      </c>
      <c r="H20" s="32"/>
      <c r="I20" s="32"/>
      <c r="J20" s="32"/>
      <c r="O20" s="32"/>
      <c r="P20" s="32"/>
    </row>
    <row r="21" spans="1:16" x14ac:dyDescent="0.25">
      <c r="A21" s="105" t="s">
        <v>26</v>
      </c>
      <c r="B21" s="61" t="s">
        <v>40</v>
      </c>
      <c r="C21" s="46">
        <v>94.622100000000003</v>
      </c>
      <c r="D21" s="106">
        <v>58.703846200000001</v>
      </c>
      <c r="H21" s="32"/>
      <c r="I21" s="32"/>
      <c r="J21" s="32"/>
      <c r="O21" s="32"/>
      <c r="P21" s="32"/>
    </row>
    <row r="22" spans="1:16" x14ac:dyDescent="0.25">
      <c r="A22" s="105" t="s">
        <v>14</v>
      </c>
      <c r="B22" s="61">
        <v>9811</v>
      </c>
      <c r="C22" s="46">
        <v>94.357699999999994</v>
      </c>
      <c r="D22" s="104">
        <v>57.954615400000002</v>
      </c>
      <c r="H22" s="32"/>
      <c r="I22" s="32"/>
      <c r="J22" s="32"/>
      <c r="O22" s="32"/>
      <c r="P22" s="32"/>
    </row>
    <row r="23" spans="1:16" x14ac:dyDescent="0.25">
      <c r="A23" s="105" t="s">
        <v>14</v>
      </c>
      <c r="B23" s="61">
        <v>9172</v>
      </c>
      <c r="C23" s="46">
        <v>94.331900000000005</v>
      </c>
      <c r="D23" s="104">
        <v>57.654615399999997</v>
      </c>
      <c r="H23" s="32"/>
      <c r="I23" s="32"/>
      <c r="J23" s="32"/>
      <c r="O23" s="32"/>
      <c r="P23" s="32"/>
    </row>
    <row r="24" spans="1:16" x14ac:dyDescent="0.25">
      <c r="A24" s="105" t="s">
        <v>15</v>
      </c>
      <c r="B24" s="61" t="s">
        <v>52</v>
      </c>
      <c r="C24" s="46">
        <v>94.165000000000006</v>
      </c>
      <c r="D24" s="104">
        <v>57.076923100000002</v>
      </c>
      <c r="H24" s="32"/>
      <c r="I24" s="32"/>
      <c r="J24" s="32"/>
      <c r="O24" s="32"/>
      <c r="P24" s="32"/>
    </row>
    <row r="25" spans="1:16" x14ac:dyDescent="0.25">
      <c r="A25" s="105" t="s">
        <v>12</v>
      </c>
      <c r="B25" s="61" t="s">
        <v>17</v>
      </c>
      <c r="C25" s="46">
        <v>94.073499999999996</v>
      </c>
      <c r="D25" s="104">
        <v>57.505384599999999</v>
      </c>
      <c r="H25" s="32"/>
      <c r="I25" s="32"/>
      <c r="J25" s="32"/>
      <c r="O25" s="32"/>
      <c r="P25" s="32"/>
    </row>
    <row r="26" spans="1:16" x14ac:dyDescent="0.25">
      <c r="A26" s="105" t="s">
        <v>32</v>
      </c>
      <c r="B26" s="61" t="s">
        <v>38</v>
      </c>
      <c r="C26" s="46">
        <v>93.788499999999999</v>
      </c>
      <c r="D26" s="104">
        <v>57.577692300000002</v>
      </c>
      <c r="H26" s="32"/>
      <c r="I26" s="32"/>
      <c r="J26" s="32"/>
      <c r="O26" s="32"/>
      <c r="P26" s="32"/>
    </row>
    <row r="27" spans="1:16" x14ac:dyDescent="0.25">
      <c r="A27" s="105" t="s">
        <v>12</v>
      </c>
      <c r="B27" s="61" t="s">
        <v>37</v>
      </c>
      <c r="C27" s="46">
        <v>93.547200000000004</v>
      </c>
      <c r="D27" s="106">
        <v>59.010769199999999</v>
      </c>
      <c r="H27" s="32"/>
      <c r="I27" s="32"/>
      <c r="J27" s="32"/>
      <c r="O27" s="32"/>
      <c r="P27" s="32"/>
    </row>
    <row r="28" spans="1:16" x14ac:dyDescent="0.25">
      <c r="A28" s="105" t="s">
        <v>32</v>
      </c>
      <c r="B28" s="61" t="s">
        <v>36</v>
      </c>
      <c r="C28" s="47">
        <v>92.484099999999998</v>
      </c>
      <c r="D28" s="104">
        <v>57.651538500000001</v>
      </c>
      <c r="H28" s="32"/>
      <c r="I28" s="32"/>
      <c r="J28" s="32"/>
      <c r="O28" s="32"/>
      <c r="P28" s="32"/>
    </row>
    <row r="29" spans="1:16" x14ac:dyDescent="0.25">
      <c r="A29" s="105" t="s">
        <v>16</v>
      </c>
      <c r="B29" s="61" t="s">
        <v>90</v>
      </c>
      <c r="C29" s="47">
        <v>91.896199999999993</v>
      </c>
      <c r="D29" s="106">
        <v>60.163846200000002</v>
      </c>
      <c r="H29" s="32"/>
      <c r="I29" s="32"/>
      <c r="O29" s="32"/>
      <c r="P29" s="32"/>
    </row>
    <row r="30" spans="1:16" x14ac:dyDescent="0.25">
      <c r="A30" s="105" t="s">
        <v>12</v>
      </c>
      <c r="B30" s="61" t="s">
        <v>13</v>
      </c>
      <c r="C30" s="47">
        <v>91.877799999999993</v>
      </c>
      <c r="D30" s="104">
        <v>57.673076899999998</v>
      </c>
      <c r="H30" s="32"/>
      <c r="I30" s="32"/>
      <c r="J30" s="32"/>
      <c r="O30" s="32"/>
      <c r="P30" s="32"/>
    </row>
    <row r="31" spans="1:16" ht="15.75" customHeight="1" x14ac:dyDescent="0.25">
      <c r="A31" s="105" t="s">
        <v>23</v>
      </c>
      <c r="B31" s="61" t="s">
        <v>70</v>
      </c>
      <c r="C31" s="47">
        <v>91.793300000000002</v>
      </c>
      <c r="D31" s="104">
        <v>57.764615399999997</v>
      </c>
      <c r="H31" s="32"/>
      <c r="I31" s="32"/>
      <c r="J31" s="32"/>
      <c r="O31" s="32"/>
      <c r="P31" s="32"/>
    </row>
    <row r="32" spans="1:16" x14ac:dyDescent="0.25">
      <c r="A32" s="105" t="s">
        <v>25</v>
      </c>
      <c r="B32" s="61" t="s">
        <v>68</v>
      </c>
      <c r="C32" s="47">
        <v>91.652100000000004</v>
      </c>
      <c r="D32" s="106">
        <v>58.994999999999997</v>
      </c>
      <c r="H32" s="32"/>
      <c r="I32" s="32"/>
      <c r="J32" s="32"/>
      <c r="O32" s="32"/>
      <c r="P32" s="32"/>
    </row>
    <row r="33" spans="1:16" x14ac:dyDescent="0.25">
      <c r="A33" s="105" t="s">
        <v>12</v>
      </c>
      <c r="B33" s="61" t="s">
        <v>22</v>
      </c>
      <c r="C33" s="47">
        <v>91.5749</v>
      </c>
      <c r="D33" s="106">
        <v>58.65</v>
      </c>
      <c r="H33" s="32"/>
      <c r="I33" s="32"/>
      <c r="J33" s="32"/>
      <c r="O33" s="32"/>
      <c r="P33" s="32"/>
    </row>
    <row r="34" spans="1:16" x14ac:dyDescent="0.25">
      <c r="A34" s="105" t="s">
        <v>16</v>
      </c>
      <c r="B34" s="61" t="s">
        <v>74</v>
      </c>
      <c r="C34" s="47">
        <v>91.457999999999998</v>
      </c>
      <c r="D34" s="104">
        <v>57.386923099999997</v>
      </c>
      <c r="H34" s="32"/>
      <c r="I34" s="32"/>
      <c r="J34" s="32"/>
      <c r="O34" s="32"/>
      <c r="P34" s="32"/>
    </row>
    <row r="35" spans="1:16" x14ac:dyDescent="0.25">
      <c r="A35" s="105" t="s">
        <v>14</v>
      </c>
      <c r="B35" s="61">
        <v>9231</v>
      </c>
      <c r="C35" s="47">
        <v>91.236999999999995</v>
      </c>
      <c r="D35" s="104">
        <v>57.553846200000002</v>
      </c>
      <c r="H35" s="32"/>
      <c r="I35" s="32"/>
      <c r="J35" s="32"/>
      <c r="O35" s="32"/>
      <c r="P35" s="32"/>
    </row>
    <row r="36" spans="1:16" x14ac:dyDescent="0.25">
      <c r="A36" s="105" t="s">
        <v>14</v>
      </c>
      <c r="B36" s="61">
        <v>9393</v>
      </c>
      <c r="C36" s="47">
        <v>91.166700000000006</v>
      </c>
      <c r="D36" s="104">
        <v>57.198461500000001</v>
      </c>
      <c r="H36" s="32"/>
      <c r="I36" s="32"/>
      <c r="J36" s="32"/>
      <c r="O36" s="32"/>
      <c r="P36" s="32"/>
    </row>
    <row r="37" spans="1:16" x14ac:dyDescent="0.25">
      <c r="A37" s="105" t="s">
        <v>15</v>
      </c>
      <c r="B37" s="61" t="s">
        <v>53</v>
      </c>
      <c r="C37" s="47">
        <v>91.054400000000001</v>
      </c>
      <c r="D37" s="104">
        <v>56.885384600000002</v>
      </c>
      <c r="H37" s="32"/>
      <c r="I37" s="32"/>
      <c r="O37" s="32"/>
      <c r="P37" s="32"/>
    </row>
    <row r="38" spans="1:16" x14ac:dyDescent="0.25">
      <c r="A38" s="105" t="s">
        <v>15</v>
      </c>
      <c r="B38" s="61" t="s">
        <v>51</v>
      </c>
      <c r="C38" s="47">
        <v>90.935299999999998</v>
      </c>
      <c r="D38" s="104">
        <v>57.896666699999997</v>
      </c>
      <c r="H38" s="32"/>
      <c r="I38" s="32"/>
      <c r="J38" s="32"/>
      <c r="O38" s="32"/>
      <c r="P38" s="32"/>
    </row>
    <row r="39" spans="1:16" x14ac:dyDescent="0.25">
      <c r="A39" s="105" t="s">
        <v>35</v>
      </c>
      <c r="B39" s="61" t="s">
        <v>83</v>
      </c>
      <c r="C39" s="47">
        <v>90.857299999999995</v>
      </c>
      <c r="D39" s="104">
        <v>57.546923100000001</v>
      </c>
      <c r="H39" s="32"/>
      <c r="I39" s="32"/>
      <c r="J39" s="32"/>
      <c r="O39" s="32"/>
      <c r="P39" s="32"/>
    </row>
    <row r="40" spans="1:16" x14ac:dyDescent="0.25">
      <c r="A40" s="105" t="s">
        <v>32</v>
      </c>
      <c r="B40" s="61" t="s">
        <v>33</v>
      </c>
      <c r="C40" s="47">
        <v>90.855099999999993</v>
      </c>
      <c r="D40" s="104">
        <v>57.671538499999997</v>
      </c>
      <c r="H40" s="32"/>
      <c r="I40" s="32"/>
      <c r="O40" s="32"/>
      <c r="P40" s="32"/>
    </row>
    <row r="41" spans="1:16" x14ac:dyDescent="0.25">
      <c r="A41" s="105" t="s">
        <v>12</v>
      </c>
      <c r="B41" s="61" t="s">
        <v>19</v>
      </c>
      <c r="C41" s="47">
        <v>90.789100000000005</v>
      </c>
      <c r="D41" s="106">
        <v>59.217692300000003</v>
      </c>
      <c r="H41" s="32"/>
      <c r="I41" s="32"/>
      <c r="J41" s="32"/>
      <c r="O41" s="32"/>
      <c r="P41" s="32"/>
    </row>
    <row r="42" spans="1:16" x14ac:dyDescent="0.25">
      <c r="A42" s="105" t="s">
        <v>23</v>
      </c>
      <c r="B42" s="61" t="s">
        <v>84</v>
      </c>
      <c r="C42" s="47">
        <v>90.740399999999994</v>
      </c>
      <c r="D42" s="104">
        <v>57.542307700000002</v>
      </c>
      <c r="H42" s="32"/>
      <c r="I42" s="32"/>
      <c r="J42" s="32"/>
      <c r="O42" s="32"/>
      <c r="P42" s="32"/>
    </row>
    <row r="43" spans="1:16" x14ac:dyDescent="0.25">
      <c r="A43" s="105" t="s">
        <v>25</v>
      </c>
      <c r="B43" s="61" t="s">
        <v>69</v>
      </c>
      <c r="C43" s="47">
        <v>90.283100000000005</v>
      </c>
      <c r="D43" s="106">
        <v>59.919230800000001</v>
      </c>
      <c r="H43" s="32"/>
      <c r="I43" s="32"/>
      <c r="J43" s="32"/>
      <c r="O43" s="32"/>
      <c r="P43" s="32"/>
    </row>
    <row r="44" spans="1:16" x14ac:dyDescent="0.25">
      <c r="A44" s="105" t="s">
        <v>35</v>
      </c>
      <c r="B44" s="61" t="s">
        <v>76</v>
      </c>
      <c r="C44" s="47">
        <v>89.995599999999996</v>
      </c>
      <c r="D44" s="106">
        <v>58.334615399999997</v>
      </c>
      <c r="H44" s="32"/>
      <c r="I44" s="32"/>
      <c r="J44" s="32"/>
      <c r="O44" s="32"/>
      <c r="P44" s="32"/>
    </row>
    <row r="45" spans="1:16" x14ac:dyDescent="0.25">
      <c r="A45" s="105" t="s">
        <v>16</v>
      </c>
      <c r="B45" s="61" t="s">
        <v>87</v>
      </c>
      <c r="C45" s="47">
        <v>89.989900000000006</v>
      </c>
      <c r="D45" s="104">
        <v>56.856153800000001</v>
      </c>
      <c r="H45" s="32"/>
      <c r="I45" s="32"/>
      <c r="J45" s="32"/>
      <c r="O45" s="32"/>
      <c r="P45" s="32"/>
    </row>
    <row r="46" spans="1:16" x14ac:dyDescent="0.25">
      <c r="A46" s="105" t="s">
        <v>20</v>
      </c>
      <c r="B46" s="61" t="s">
        <v>65</v>
      </c>
      <c r="C46" s="47">
        <v>89.877099999999999</v>
      </c>
      <c r="D46" s="104">
        <v>57.493076899999998</v>
      </c>
      <c r="H46" s="32"/>
      <c r="I46" s="32"/>
      <c r="J46" s="32"/>
      <c r="O46" s="32"/>
      <c r="P46" s="32"/>
    </row>
    <row r="47" spans="1:16" x14ac:dyDescent="0.25">
      <c r="A47" s="105" t="s">
        <v>14</v>
      </c>
      <c r="B47" s="61">
        <v>9422</v>
      </c>
      <c r="C47" s="47">
        <v>89.119100000000003</v>
      </c>
      <c r="D47" s="104">
        <v>56.64</v>
      </c>
      <c r="H47" s="32"/>
      <c r="I47" s="32"/>
      <c r="J47" s="32"/>
      <c r="O47" s="32"/>
      <c r="P47" s="32"/>
    </row>
    <row r="48" spans="1:16" x14ac:dyDescent="0.25">
      <c r="A48" s="105" t="s">
        <v>20</v>
      </c>
      <c r="B48" s="61" t="s">
        <v>91</v>
      </c>
      <c r="C48" s="47">
        <v>89.118899999999996</v>
      </c>
      <c r="D48" s="104">
        <v>57.203076899999999</v>
      </c>
      <c r="H48" s="32"/>
      <c r="I48" s="32"/>
      <c r="J48" s="32"/>
      <c r="O48" s="32"/>
      <c r="P48" s="32"/>
    </row>
    <row r="49" spans="1:16" x14ac:dyDescent="0.25">
      <c r="A49" s="105" t="s">
        <v>25</v>
      </c>
      <c r="B49" s="61" t="s">
        <v>66</v>
      </c>
      <c r="C49" s="47">
        <v>88.402000000000001</v>
      </c>
      <c r="D49" s="106">
        <v>60.483846200000002</v>
      </c>
      <c r="H49" s="32"/>
      <c r="I49" s="32"/>
      <c r="J49" s="32"/>
      <c r="O49" s="32"/>
      <c r="P49" s="32"/>
    </row>
    <row r="50" spans="1:16" x14ac:dyDescent="0.25">
      <c r="A50" s="105" t="s">
        <v>25</v>
      </c>
      <c r="B50" s="61" t="s">
        <v>60</v>
      </c>
      <c r="C50" s="47">
        <v>88.357100000000003</v>
      </c>
      <c r="D50" s="104">
        <v>58.112307700000002</v>
      </c>
      <c r="H50" s="32"/>
      <c r="I50" s="32"/>
      <c r="J50" s="32"/>
      <c r="O50" s="32"/>
      <c r="P50" s="32"/>
    </row>
    <row r="51" spans="1:16" x14ac:dyDescent="0.25">
      <c r="A51" s="105" t="s">
        <v>21</v>
      </c>
      <c r="B51" s="61" t="s">
        <v>41</v>
      </c>
      <c r="C51" s="47">
        <v>88.292500000000004</v>
      </c>
      <c r="D51" s="104">
        <v>57.8138462</v>
      </c>
      <c r="H51" s="32"/>
      <c r="I51" s="32"/>
      <c r="O51" s="32"/>
      <c r="P51" s="32"/>
    </row>
    <row r="52" spans="1:16" x14ac:dyDescent="0.25">
      <c r="A52" s="105" t="s">
        <v>16</v>
      </c>
      <c r="B52" s="61" t="s">
        <v>75</v>
      </c>
      <c r="C52" s="47">
        <v>87.919300000000007</v>
      </c>
      <c r="D52" s="104">
        <v>57.9476923</v>
      </c>
      <c r="H52" s="32"/>
      <c r="I52" s="32"/>
      <c r="J52" s="32"/>
      <c r="O52" s="32"/>
      <c r="P52" s="32"/>
    </row>
    <row r="53" spans="1:16" x14ac:dyDescent="0.25">
      <c r="A53" s="105" t="s">
        <v>25</v>
      </c>
      <c r="B53" s="61" t="s">
        <v>67</v>
      </c>
      <c r="C53" s="47">
        <v>85.764899999999997</v>
      </c>
      <c r="D53" s="104">
        <v>56.879230800000002</v>
      </c>
      <c r="H53" s="32"/>
      <c r="I53" s="32"/>
      <c r="J53" s="32"/>
      <c r="O53" s="32"/>
      <c r="P53" s="32"/>
    </row>
    <row r="54" spans="1:16" ht="15.75" thickBot="1" x14ac:dyDescent="0.3">
      <c r="A54" s="107" t="s">
        <v>23</v>
      </c>
      <c r="B54" s="62" t="s">
        <v>59</v>
      </c>
      <c r="C54" s="49">
        <v>84.999899999999997</v>
      </c>
      <c r="D54" s="108">
        <v>58.599230800000001</v>
      </c>
      <c r="H54" s="32"/>
      <c r="I54" s="32"/>
      <c r="J54" s="32"/>
      <c r="O54" s="32"/>
      <c r="P54" s="32"/>
    </row>
    <row r="55" spans="1:16" x14ac:dyDescent="0.25">
      <c r="A55" s="54"/>
      <c r="B55" s="32"/>
      <c r="C55" s="50"/>
      <c r="D55" s="29"/>
    </row>
    <row r="56" spans="1:16" x14ac:dyDescent="0.25">
      <c r="A56" s="18"/>
      <c r="B56" s="25" t="s">
        <v>27</v>
      </c>
      <c r="C56" s="50">
        <f>AVERAGE(C3:C54)</f>
        <v>92.682386538461543</v>
      </c>
      <c r="D56" s="29">
        <f>AVERAGE(D3:D54)</f>
        <v>58.10969058846154</v>
      </c>
    </row>
    <row r="57" spans="1:16" x14ac:dyDescent="0.25">
      <c r="A57" s="18"/>
      <c r="B57" s="25" t="s">
        <v>116</v>
      </c>
      <c r="C57" s="50">
        <v>4.7</v>
      </c>
      <c r="D57" s="29">
        <v>2.2000000000000002</v>
      </c>
    </row>
    <row r="58" spans="1:16" ht="15.75" thickBot="1" x14ac:dyDescent="0.3">
      <c r="A58" s="18"/>
      <c r="B58" s="25" t="s">
        <v>29</v>
      </c>
      <c r="C58" s="109">
        <v>612</v>
      </c>
      <c r="D58" s="110"/>
    </row>
    <row r="59" spans="1:16" ht="15.75" thickBot="1" x14ac:dyDescent="0.3">
      <c r="A59" s="114" t="s">
        <v>46</v>
      </c>
      <c r="B59" s="115"/>
      <c r="C59" s="115"/>
      <c r="D59" s="116"/>
    </row>
  </sheetData>
  <mergeCells count="2">
    <mergeCell ref="A1:D1"/>
    <mergeCell ref="A59:D59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59999389629810485"/>
  </sheetPr>
  <dimension ref="A1:W84"/>
  <sheetViews>
    <sheetView tabSelected="1" zoomScale="80" zoomScaleNormal="80" workbookViewId="0">
      <selection activeCell="AA17" sqref="AA17"/>
    </sheetView>
  </sheetViews>
  <sheetFormatPr defaultRowHeight="15" x14ac:dyDescent="0.25"/>
  <cols>
    <col min="1" max="1" width="25.5703125" bestFit="1" customWidth="1"/>
    <col min="2" max="2" width="20.140625" bestFit="1" customWidth="1"/>
    <col min="3" max="3" width="18" customWidth="1"/>
    <col min="4" max="4" width="23.85546875" bestFit="1" customWidth="1"/>
    <col min="5" max="5" width="22.28515625" bestFit="1" customWidth="1"/>
    <col min="6" max="6" width="25.5703125" bestFit="1" customWidth="1"/>
    <col min="7" max="7" width="30.7109375" customWidth="1"/>
    <col min="8" max="8" width="19.140625" customWidth="1"/>
    <col min="9" max="11" width="20.42578125" customWidth="1"/>
    <col min="12" max="12" width="14" customWidth="1"/>
    <col min="13" max="13" width="20.42578125" customWidth="1"/>
    <col min="14" max="14" width="11.85546875" bestFit="1" customWidth="1"/>
    <col min="15" max="15" width="18.7109375" bestFit="1" customWidth="1"/>
    <col min="16" max="16" width="11.85546875" bestFit="1" customWidth="1"/>
    <col min="17" max="17" width="18.7109375" bestFit="1" customWidth="1"/>
    <col min="18" max="18" width="11.85546875" bestFit="1" customWidth="1"/>
    <col min="19" max="19" width="18.7109375" bestFit="1" customWidth="1"/>
    <col min="20" max="21" width="18.7109375" customWidth="1"/>
    <col min="22" max="22" width="11.85546875" bestFit="1" customWidth="1"/>
    <col min="23" max="23" width="18.7109375" bestFit="1" customWidth="1"/>
  </cols>
  <sheetData>
    <row r="1" spans="1:23" ht="21.75" thickBot="1" x14ac:dyDescent="0.4">
      <c r="A1" s="123" t="s">
        <v>0</v>
      </c>
      <c r="B1" s="124"/>
      <c r="C1" s="123" t="s">
        <v>1</v>
      </c>
      <c r="D1" s="124"/>
      <c r="E1" s="124"/>
      <c r="F1" s="124"/>
      <c r="G1" s="124"/>
      <c r="H1" s="124"/>
      <c r="I1" s="125"/>
      <c r="J1" s="126" t="s">
        <v>54</v>
      </c>
      <c r="K1" s="127"/>
      <c r="L1" s="128" t="s">
        <v>2</v>
      </c>
      <c r="M1" s="129"/>
      <c r="N1" s="126" t="s">
        <v>3</v>
      </c>
      <c r="O1" s="127"/>
      <c r="P1" s="128" t="s">
        <v>55</v>
      </c>
      <c r="Q1" s="129"/>
      <c r="R1" s="117" t="s">
        <v>31</v>
      </c>
      <c r="S1" s="117"/>
      <c r="T1" s="128" t="s">
        <v>4</v>
      </c>
      <c r="U1" s="129"/>
      <c r="V1" s="118" t="s">
        <v>5</v>
      </c>
      <c r="W1" s="119"/>
    </row>
    <row r="2" spans="1:23" ht="19.5" thickBot="1" x14ac:dyDescent="0.35">
      <c r="A2" s="77" t="s">
        <v>6</v>
      </c>
      <c r="B2" s="78" t="s">
        <v>7</v>
      </c>
      <c r="C2" s="79" t="s">
        <v>8</v>
      </c>
      <c r="D2" s="79" t="s">
        <v>9</v>
      </c>
      <c r="E2" s="79" t="s">
        <v>10</v>
      </c>
      <c r="F2" s="79" t="s">
        <v>50</v>
      </c>
      <c r="G2" s="79" t="s">
        <v>56</v>
      </c>
      <c r="H2" s="79" t="s">
        <v>43</v>
      </c>
      <c r="I2" s="79" t="s">
        <v>30</v>
      </c>
      <c r="J2" s="2" t="s">
        <v>8</v>
      </c>
      <c r="K2" s="2" t="s">
        <v>9</v>
      </c>
      <c r="L2" s="1" t="s">
        <v>8</v>
      </c>
      <c r="M2" s="1" t="s">
        <v>9</v>
      </c>
      <c r="N2" s="2" t="s">
        <v>8</v>
      </c>
      <c r="O2" s="2" t="s">
        <v>9</v>
      </c>
      <c r="P2" s="1" t="s">
        <v>8</v>
      </c>
      <c r="Q2" s="1" t="s">
        <v>9</v>
      </c>
      <c r="R2" s="45" t="s">
        <v>8</v>
      </c>
      <c r="S2" s="56" t="s">
        <v>9</v>
      </c>
      <c r="T2" s="1" t="s">
        <v>8</v>
      </c>
      <c r="U2" s="1" t="s">
        <v>9</v>
      </c>
      <c r="V2" s="80" t="s">
        <v>8</v>
      </c>
      <c r="W2" s="80" t="s">
        <v>9</v>
      </c>
    </row>
    <row r="3" spans="1:23" ht="15.75" x14ac:dyDescent="0.25">
      <c r="A3" s="61" t="s">
        <v>11</v>
      </c>
      <c r="B3" s="96" t="s">
        <v>138</v>
      </c>
      <c r="C3" s="3">
        <f t="shared" ref="C3:C34" si="0">AVERAGE(J3,L3,N3,P3,R3,T3,V3)</f>
        <v>99.167871428571416</v>
      </c>
      <c r="D3" s="4">
        <f t="shared" ref="D3:D34" si="1">AVERAGE(K3,M3,O3,Q3,S3,U3,W3)</f>
        <v>60.328571428571429</v>
      </c>
      <c r="E3" s="70">
        <v>71.428571428571431</v>
      </c>
      <c r="F3" s="70">
        <v>2296.75</v>
      </c>
      <c r="G3" s="4" t="s">
        <v>47</v>
      </c>
      <c r="H3" s="42">
        <v>35.2916667</v>
      </c>
      <c r="I3" s="71">
        <v>0</v>
      </c>
      <c r="J3" s="46">
        <v>127.03</v>
      </c>
      <c r="K3" s="5">
        <v>63.9</v>
      </c>
      <c r="L3" s="51">
        <v>82.602800000000002</v>
      </c>
      <c r="M3" s="112">
        <v>61.6</v>
      </c>
      <c r="N3" s="51">
        <v>122.01</v>
      </c>
      <c r="O3" s="112">
        <v>60.98</v>
      </c>
      <c r="P3" s="91">
        <v>83.391000000000005</v>
      </c>
      <c r="Q3" s="112">
        <v>63.78</v>
      </c>
      <c r="R3" s="51">
        <v>100.54</v>
      </c>
      <c r="S3" s="52">
        <v>58.08</v>
      </c>
      <c r="T3" s="51">
        <v>106.04</v>
      </c>
      <c r="U3" s="112">
        <v>58.23</v>
      </c>
      <c r="V3" s="91">
        <v>72.561300000000003</v>
      </c>
      <c r="W3" s="52">
        <v>55.73</v>
      </c>
    </row>
    <row r="4" spans="1:23" ht="15.75" x14ac:dyDescent="0.25">
      <c r="A4" s="61" t="s">
        <v>149</v>
      </c>
      <c r="B4" s="96" t="s">
        <v>148</v>
      </c>
      <c r="C4" s="10">
        <f t="shared" si="0"/>
        <v>98.475285714285704</v>
      </c>
      <c r="D4" s="11">
        <f t="shared" si="1"/>
        <v>59.089999999999996</v>
      </c>
      <c r="E4" s="95">
        <v>57.142857142857139</v>
      </c>
      <c r="F4" s="72">
        <v>2272.5</v>
      </c>
      <c r="G4" s="11" t="s">
        <v>47</v>
      </c>
      <c r="H4" s="43">
        <v>36.2916667</v>
      </c>
      <c r="I4" s="73">
        <v>0</v>
      </c>
      <c r="J4" s="46">
        <v>130.35</v>
      </c>
      <c r="K4" s="12">
        <v>64.400000000000006</v>
      </c>
      <c r="L4" s="6">
        <v>77.903499999999994</v>
      </c>
      <c r="M4" s="8">
        <v>61.87</v>
      </c>
      <c r="N4" s="6">
        <v>120.77</v>
      </c>
      <c r="O4" s="7">
        <v>59.5</v>
      </c>
      <c r="P4" s="9">
        <v>89.433899999999994</v>
      </c>
      <c r="Q4" s="7">
        <v>59.75</v>
      </c>
      <c r="R4" s="9">
        <v>99.824200000000005</v>
      </c>
      <c r="S4" s="7">
        <v>57.45</v>
      </c>
      <c r="T4" s="9">
        <v>92.526300000000006</v>
      </c>
      <c r="U4" s="7">
        <v>55.78</v>
      </c>
      <c r="V4" s="6">
        <v>78.519099999999995</v>
      </c>
      <c r="W4" s="7">
        <v>54.88</v>
      </c>
    </row>
    <row r="5" spans="1:23" ht="15.75" x14ac:dyDescent="0.25">
      <c r="A5" s="61" t="s">
        <v>16</v>
      </c>
      <c r="B5" s="96" t="s">
        <v>133</v>
      </c>
      <c r="C5" s="10">
        <f t="shared" si="0"/>
        <v>97.957185714285714</v>
      </c>
      <c r="D5" s="11">
        <f t="shared" si="1"/>
        <v>59.564285714285724</v>
      </c>
      <c r="E5" s="95">
        <v>42.857142857142854</v>
      </c>
      <c r="F5" s="72">
        <v>2352.25</v>
      </c>
      <c r="G5" s="11" t="s">
        <v>47</v>
      </c>
      <c r="H5" s="43">
        <v>35.9583333</v>
      </c>
      <c r="I5" s="73">
        <v>0</v>
      </c>
      <c r="J5" s="47">
        <v>114.36</v>
      </c>
      <c r="K5" s="5">
        <v>64.150000000000006</v>
      </c>
      <c r="L5" s="9">
        <v>73.122</v>
      </c>
      <c r="M5" s="7">
        <v>59.03</v>
      </c>
      <c r="N5" s="6">
        <v>120.28</v>
      </c>
      <c r="O5" s="8">
        <v>60.68</v>
      </c>
      <c r="P5" s="9">
        <v>86.705200000000005</v>
      </c>
      <c r="Q5" s="8">
        <v>63.13</v>
      </c>
      <c r="R5" s="6">
        <v>105.23</v>
      </c>
      <c r="S5" s="7">
        <v>58.68</v>
      </c>
      <c r="T5" s="6">
        <v>110.61</v>
      </c>
      <c r="U5" s="7">
        <v>57.05</v>
      </c>
      <c r="V5" s="9">
        <v>75.393100000000004</v>
      </c>
      <c r="W5" s="7">
        <v>54.23</v>
      </c>
    </row>
    <row r="6" spans="1:23" ht="15.75" x14ac:dyDescent="0.25">
      <c r="A6" s="61" t="s">
        <v>11</v>
      </c>
      <c r="B6" s="96" t="s">
        <v>150</v>
      </c>
      <c r="C6" s="10">
        <f t="shared" si="0"/>
        <v>97.685285714285698</v>
      </c>
      <c r="D6" s="11">
        <f t="shared" si="1"/>
        <v>56.715714285714292</v>
      </c>
      <c r="E6" s="95">
        <v>42.857142857142854</v>
      </c>
      <c r="F6" s="72">
        <v>2307.5</v>
      </c>
      <c r="G6" s="11" t="s">
        <v>49</v>
      </c>
      <c r="H6" s="43">
        <v>38.375</v>
      </c>
      <c r="I6" s="73">
        <v>6.25</v>
      </c>
      <c r="J6" s="47">
        <v>117.77</v>
      </c>
      <c r="K6" s="5">
        <v>62.57</v>
      </c>
      <c r="L6" s="9">
        <v>69.443399999999997</v>
      </c>
      <c r="M6" s="7">
        <v>56.13</v>
      </c>
      <c r="N6" s="6">
        <v>120.34</v>
      </c>
      <c r="O6" s="7">
        <v>57.38</v>
      </c>
      <c r="P6" s="9">
        <v>86.422200000000004</v>
      </c>
      <c r="Q6" s="7">
        <v>61.15</v>
      </c>
      <c r="R6" s="9">
        <v>97.893199999999993</v>
      </c>
      <c r="S6" s="7">
        <v>54.73</v>
      </c>
      <c r="T6" s="6">
        <v>110.76</v>
      </c>
      <c r="U6" s="7">
        <v>55.5</v>
      </c>
      <c r="V6" s="6">
        <v>81.168199999999999</v>
      </c>
      <c r="W6" s="7">
        <v>49.55</v>
      </c>
    </row>
    <row r="7" spans="1:23" ht="15.75" x14ac:dyDescent="0.25">
      <c r="A7" s="61" t="s">
        <v>12</v>
      </c>
      <c r="B7" s="96" t="s">
        <v>95</v>
      </c>
      <c r="C7" s="10">
        <f t="shared" si="0"/>
        <v>96.672642857142861</v>
      </c>
      <c r="D7" s="11">
        <f t="shared" si="1"/>
        <v>58.471428571428568</v>
      </c>
      <c r="E7" s="95">
        <v>42.857142857142854</v>
      </c>
      <c r="F7" s="72">
        <v>2457.5</v>
      </c>
      <c r="G7" s="11" t="s">
        <v>48</v>
      </c>
      <c r="H7" s="43">
        <v>38.0416667</v>
      </c>
      <c r="I7" s="73">
        <v>2.5</v>
      </c>
      <c r="J7" s="47">
        <v>114.96</v>
      </c>
      <c r="K7" s="5">
        <v>63.13</v>
      </c>
      <c r="L7" s="9">
        <v>68.768500000000003</v>
      </c>
      <c r="M7" s="7">
        <v>58.78</v>
      </c>
      <c r="N7" s="6">
        <v>125.05</v>
      </c>
      <c r="O7" s="7">
        <v>59.28</v>
      </c>
      <c r="P7" s="9">
        <v>80.871300000000005</v>
      </c>
      <c r="Q7" s="7">
        <v>61.73</v>
      </c>
      <c r="R7" s="9">
        <v>99.979500000000002</v>
      </c>
      <c r="S7" s="7">
        <v>56.5</v>
      </c>
      <c r="T7" s="6">
        <v>106.5</v>
      </c>
      <c r="U7" s="7">
        <v>55.98</v>
      </c>
      <c r="V7" s="6">
        <v>80.5792</v>
      </c>
      <c r="W7" s="7">
        <v>53.9</v>
      </c>
    </row>
    <row r="8" spans="1:23" ht="15.75" x14ac:dyDescent="0.25">
      <c r="A8" s="61" t="s">
        <v>63</v>
      </c>
      <c r="B8" s="96" t="s">
        <v>96</v>
      </c>
      <c r="C8" s="10">
        <f t="shared" si="0"/>
        <v>96.430700000000002</v>
      </c>
      <c r="D8" s="11">
        <f t="shared" si="1"/>
        <v>58.530000000000008</v>
      </c>
      <c r="E8" s="95">
        <v>42.857142857142854</v>
      </c>
      <c r="F8" s="72">
        <v>2457.5</v>
      </c>
      <c r="G8" s="11" t="s">
        <v>48</v>
      </c>
      <c r="H8" s="43">
        <v>37.7916667</v>
      </c>
      <c r="I8" s="73">
        <v>0</v>
      </c>
      <c r="J8" s="47">
        <v>115.54</v>
      </c>
      <c r="K8" s="5">
        <v>63.6</v>
      </c>
      <c r="L8" s="9">
        <v>70.379199999999997</v>
      </c>
      <c r="M8" s="7">
        <v>58.2</v>
      </c>
      <c r="N8" s="6">
        <v>125.37</v>
      </c>
      <c r="O8" s="7">
        <v>59.45</v>
      </c>
      <c r="P8" s="9">
        <v>79.317099999999996</v>
      </c>
      <c r="Q8" s="7">
        <v>62.2</v>
      </c>
      <c r="R8" s="9">
        <v>96.298699999999997</v>
      </c>
      <c r="S8" s="7">
        <v>56.13</v>
      </c>
      <c r="T8" s="6">
        <v>107.12</v>
      </c>
      <c r="U8" s="7">
        <v>55.35</v>
      </c>
      <c r="V8" s="6">
        <v>80.989900000000006</v>
      </c>
      <c r="W8" s="7">
        <v>54.78</v>
      </c>
    </row>
    <row r="9" spans="1:23" ht="15.75" x14ac:dyDescent="0.25">
      <c r="A9" s="61" t="s">
        <v>21</v>
      </c>
      <c r="B9" s="96" t="s">
        <v>132</v>
      </c>
      <c r="C9" s="10">
        <f t="shared" si="0"/>
        <v>96.107285714285709</v>
      </c>
      <c r="D9" s="11">
        <f t="shared" si="1"/>
        <v>58.081428571428582</v>
      </c>
      <c r="E9" s="95">
        <v>42.857142857142854</v>
      </c>
      <c r="F9" s="72">
        <v>2648.75</v>
      </c>
      <c r="G9" s="11" t="s">
        <v>48</v>
      </c>
      <c r="H9" s="43">
        <v>37.2083333</v>
      </c>
      <c r="I9" s="73">
        <v>0</v>
      </c>
      <c r="J9" s="47">
        <v>120.79</v>
      </c>
      <c r="K9" s="5">
        <v>63.13</v>
      </c>
      <c r="L9" s="9">
        <v>67.168599999999998</v>
      </c>
      <c r="M9" s="7">
        <v>59.6</v>
      </c>
      <c r="N9" s="9">
        <v>110.21</v>
      </c>
      <c r="O9" s="7">
        <v>57.23</v>
      </c>
      <c r="P9" s="6">
        <v>90.584000000000003</v>
      </c>
      <c r="Q9" s="7">
        <v>61.5</v>
      </c>
      <c r="R9" s="6">
        <v>100.3</v>
      </c>
      <c r="S9" s="7">
        <v>56.28</v>
      </c>
      <c r="T9" s="6">
        <v>108.05</v>
      </c>
      <c r="U9" s="7">
        <v>55.55</v>
      </c>
      <c r="V9" s="9">
        <v>75.648399999999995</v>
      </c>
      <c r="W9" s="7">
        <v>53.28</v>
      </c>
    </row>
    <row r="10" spans="1:23" ht="15.75" x14ac:dyDescent="0.25">
      <c r="A10" s="61" t="s">
        <v>14</v>
      </c>
      <c r="B10" s="96" t="s">
        <v>34</v>
      </c>
      <c r="C10" s="10">
        <f t="shared" si="0"/>
        <v>96.085771428571434</v>
      </c>
      <c r="D10" s="11">
        <f t="shared" si="1"/>
        <v>56.712857142857146</v>
      </c>
      <c r="E10" s="95">
        <v>42.857142857142854</v>
      </c>
      <c r="F10" s="72">
        <v>2542.25</v>
      </c>
      <c r="G10" s="11" t="s">
        <v>47</v>
      </c>
      <c r="H10" s="43">
        <v>36.7083333</v>
      </c>
      <c r="I10" s="73">
        <v>4.375</v>
      </c>
      <c r="J10" s="47">
        <v>115.61</v>
      </c>
      <c r="K10" s="5">
        <v>61.63</v>
      </c>
      <c r="L10" s="6">
        <v>82.501000000000005</v>
      </c>
      <c r="M10" s="7">
        <v>59.8</v>
      </c>
      <c r="N10" s="6">
        <v>124.32</v>
      </c>
      <c r="O10" s="7">
        <v>58.03</v>
      </c>
      <c r="P10" s="6">
        <v>96.035200000000003</v>
      </c>
      <c r="Q10" s="7">
        <v>60</v>
      </c>
      <c r="R10" s="9">
        <v>89.747500000000002</v>
      </c>
      <c r="S10" s="7">
        <v>54.1</v>
      </c>
      <c r="T10" s="9">
        <v>101.03</v>
      </c>
      <c r="U10" s="7">
        <v>54.18</v>
      </c>
      <c r="V10" s="9">
        <v>63.356699999999996</v>
      </c>
      <c r="W10" s="7">
        <v>49.25</v>
      </c>
    </row>
    <row r="11" spans="1:23" ht="15.75" x14ac:dyDescent="0.25">
      <c r="A11" s="61" t="s">
        <v>35</v>
      </c>
      <c r="B11" s="96" t="s">
        <v>92</v>
      </c>
      <c r="C11" s="10">
        <f t="shared" si="0"/>
        <v>95.770742857142864</v>
      </c>
      <c r="D11" s="11">
        <f t="shared" si="1"/>
        <v>58.34142857142858</v>
      </c>
      <c r="E11" s="95">
        <v>28.571428571428569</v>
      </c>
      <c r="F11" s="72">
        <v>2437.5</v>
      </c>
      <c r="G11" s="11" t="s">
        <v>48</v>
      </c>
      <c r="H11" s="43">
        <v>37.2916667</v>
      </c>
      <c r="I11" s="73">
        <v>0</v>
      </c>
      <c r="J11" s="47">
        <v>118.87</v>
      </c>
      <c r="K11" s="5">
        <v>63.17</v>
      </c>
      <c r="L11" s="9">
        <v>66.709000000000003</v>
      </c>
      <c r="M11" s="7">
        <v>58.17</v>
      </c>
      <c r="N11" s="6">
        <v>125.02</v>
      </c>
      <c r="O11" s="7">
        <v>59.18</v>
      </c>
      <c r="P11" s="9">
        <v>75.824399999999997</v>
      </c>
      <c r="Q11" s="7">
        <v>61.33</v>
      </c>
      <c r="R11" s="9">
        <v>97.784499999999994</v>
      </c>
      <c r="S11" s="7">
        <v>56.73</v>
      </c>
      <c r="T11" s="9">
        <v>103.82</v>
      </c>
      <c r="U11" s="7">
        <v>54.93</v>
      </c>
      <c r="V11" s="6">
        <v>82.3673</v>
      </c>
      <c r="W11" s="7">
        <v>54.88</v>
      </c>
    </row>
    <row r="12" spans="1:23" ht="15.75" x14ac:dyDescent="0.25">
      <c r="A12" s="61" t="s">
        <v>20</v>
      </c>
      <c r="B12" s="96" t="s">
        <v>62</v>
      </c>
      <c r="C12" s="10">
        <f t="shared" si="0"/>
        <v>95.436328571428575</v>
      </c>
      <c r="D12" s="11">
        <f t="shared" si="1"/>
        <v>58.785000000000004</v>
      </c>
      <c r="E12" s="95">
        <v>14.285714285714285</v>
      </c>
      <c r="F12" s="72">
        <v>2498</v>
      </c>
      <c r="G12" s="11" t="s">
        <v>49</v>
      </c>
      <c r="H12" s="43">
        <v>38.625</v>
      </c>
      <c r="I12" s="73">
        <v>11.25</v>
      </c>
      <c r="J12" s="47">
        <v>115.92</v>
      </c>
      <c r="K12" s="5" t="s">
        <v>57</v>
      </c>
      <c r="L12" s="9">
        <v>70.336600000000004</v>
      </c>
      <c r="M12" s="8">
        <v>61.27</v>
      </c>
      <c r="N12" s="9">
        <v>110.77</v>
      </c>
      <c r="O12" s="7">
        <v>59.58</v>
      </c>
      <c r="P12" s="6">
        <v>97.325900000000004</v>
      </c>
      <c r="Q12" s="8">
        <v>62.78</v>
      </c>
      <c r="R12" s="9">
        <v>98.447400000000002</v>
      </c>
      <c r="S12" s="7">
        <v>58.43</v>
      </c>
      <c r="T12" s="9">
        <v>104.26</v>
      </c>
      <c r="U12" s="8">
        <v>57.55</v>
      </c>
      <c r="V12" s="9">
        <v>70.994399999999999</v>
      </c>
      <c r="W12" s="7">
        <v>53.1</v>
      </c>
    </row>
    <row r="13" spans="1:23" ht="15.75" x14ac:dyDescent="0.25">
      <c r="A13" s="61" t="s">
        <v>16</v>
      </c>
      <c r="B13" s="96" t="s">
        <v>146</v>
      </c>
      <c r="C13" s="10">
        <f t="shared" si="0"/>
        <v>94.91745714285716</v>
      </c>
      <c r="D13" s="11">
        <f t="shared" si="1"/>
        <v>56.535714285714285</v>
      </c>
      <c r="E13" s="95">
        <v>14.285714285714285</v>
      </c>
      <c r="F13" s="72">
        <v>2328</v>
      </c>
      <c r="G13" s="11" t="s">
        <v>49</v>
      </c>
      <c r="H13" s="43">
        <v>38.1666667</v>
      </c>
      <c r="I13" s="73">
        <v>10.625</v>
      </c>
      <c r="J13" s="47">
        <v>116.96</v>
      </c>
      <c r="K13" s="5">
        <v>62.5</v>
      </c>
      <c r="L13" s="9">
        <v>66.807400000000001</v>
      </c>
      <c r="M13" s="7">
        <v>56.5</v>
      </c>
      <c r="N13" s="9">
        <v>118.19</v>
      </c>
      <c r="O13" s="7">
        <v>56.9</v>
      </c>
      <c r="P13" s="9">
        <v>86.769199999999998</v>
      </c>
      <c r="Q13" s="7">
        <v>60.9</v>
      </c>
      <c r="R13" s="9">
        <v>94.542599999999993</v>
      </c>
      <c r="S13" s="7">
        <v>55.65</v>
      </c>
      <c r="T13" s="6">
        <v>106.53</v>
      </c>
      <c r="U13" s="7">
        <v>54.95</v>
      </c>
      <c r="V13" s="9">
        <v>74.623000000000005</v>
      </c>
      <c r="W13" s="7">
        <v>48.35</v>
      </c>
    </row>
    <row r="14" spans="1:23" ht="15.75" x14ac:dyDescent="0.25">
      <c r="A14" s="61" t="s">
        <v>11</v>
      </c>
      <c r="B14" s="96" t="s">
        <v>137</v>
      </c>
      <c r="C14" s="10">
        <f t="shared" si="0"/>
        <v>94.613942857142845</v>
      </c>
      <c r="D14" s="11">
        <f t="shared" si="1"/>
        <v>57.781428571428577</v>
      </c>
      <c r="E14" s="95">
        <v>14.285714285714285</v>
      </c>
      <c r="F14" s="72">
        <v>2432.25</v>
      </c>
      <c r="G14" s="11" t="s">
        <v>49</v>
      </c>
      <c r="H14" s="43">
        <v>36.375</v>
      </c>
      <c r="I14" s="73">
        <v>0</v>
      </c>
      <c r="J14" s="47">
        <v>119.03</v>
      </c>
      <c r="K14" s="5">
        <v>61.2</v>
      </c>
      <c r="L14" s="9">
        <v>69.917000000000002</v>
      </c>
      <c r="M14" s="7">
        <v>60.03</v>
      </c>
      <c r="N14" s="6">
        <v>121.14</v>
      </c>
      <c r="O14" s="7">
        <v>58.05</v>
      </c>
      <c r="P14" s="9">
        <v>87.994699999999995</v>
      </c>
      <c r="Q14" s="7">
        <v>60.33</v>
      </c>
      <c r="R14" s="9">
        <v>91.662199999999999</v>
      </c>
      <c r="S14" s="7">
        <v>55.8</v>
      </c>
      <c r="T14" s="9">
        <v>96.916899999999998</v>
      </c>
      <c r="U14" s="7">
        <v>55.33</v>
      </c>
      <c r="V14" s="9">
        <v>75.636799999999994</v>
      </c>
      <c r="W14" s="7">
        <v>53.73</v>
      </c>
    </row>
    <row r="15" spans="1:23" ht="15.75" x14ac:dyDescent="0.25">
      <c r="A15" s="61" t="s">
        <v>32</v>
      </c>
      <c r="B15" s="96" t="s">
        <v>38</v>
      </c>
      <c r="C15" s="10">
        <f t="shared" si="0"/>
        <v>94.365099999999998</v>
      </c>
      <c r="D15" s="11">
        <f t="shared" si="1"/>
        <v>58.08428571428572</v>
      </c>
      <c r="E15" s="95">
        <v>14.285714285714285</v>
      </c>
      <c r="F15" s="72">
        <v>2581.25</v>
      </c>
      <c r="G15" s="11" t="s">
        <v>48</v>
      </c>
      <c r="H15" s="43">
        <v>37.6666667</v>
      </c>
      <c r="I15" s="73">
        <v>1.875</v>
      </c>
      <c r="J15" s="47">
        <v>120.2</v>
      </c>
      <c r="K15" s="5">
        <v>63.87</v>
      </c>
      <c r="L15" s="9">
        <v>65.128100000000003</v>
      </c>
      <c r="M15" s="7">
        <v>58.73</v>
      </c>
      <c r="N15" s="9">
        <v>106.75</v>
      </c>
      <c r="O15" s="7">
        <v>56.9</v>
      </c>
      <c r="P15" s="9">
        <v>85.822900000000004</v>
      </c>
      <c r="Q15" s="7">
        <v>60.75</v>
      </c>
      <c r="R15" s="6">
        <v>101.97</v>
      </c>
      <c r="S15" s="7">
        <v>56.73</v>
      </c>
      <c r="T15" s="9">
        <v>105.23</v>
      </c>
      <c r="U15" s="7">
        <v>55.23</v>
      </c>
      <c r="V15" s="9">
        <v>75.454700000000003</v>
      </c>
      <c r="W15" s="7">
        <v>54.38</v>
      </c>
    </row>
    <row r="16" spans="1:23" ht="15.75" x14ac:dyDescent="0.25">
      <c r="A16" s="61" t="s">
        <v>71</v>
      </c>
      <c r="B16" s="96" t="s">
        <v>79</v>
      </c>
      <c r="C16" s="10">
        <f t="shared" si="0"/>
        <v>94.30715714285715</v>
      </c>
      <c r="D16" s="11">
        <f t="shared" si="1"/>
        <v>57.834285714285713</v>
      </c>
      <c r="E16" s="95">
        <v>14.285714285714285</v>
      </c>
      <c r="F16" s="72">
        <v>2446</v>
      </c>
      <c r="G16" s="11" t="s">
        <v>49</v>
      </c>
      <c r="H16" s="43">
        <v>35.9166667</v>
      </c>
      <c r="I16" s="73">
        <v>0</v>
      </c>
      <c r="J16" s="47">
        <v>118.73</v>
      </c>
      <c r="K16" s="5">
        <v>60.97</v>
      </c>
      <c r="L16" s="9">
        <v>65.251900000000006</v>
      </c>
      <c r="M16" s="7">
        <v>59.33</v>
      </c>
      <c r="N16" s="6">
        <v>126.51</v>
      </c>
      <c r="O16" s="7">
        <v>57.9</v>
      </c>
      <c r="P16" s="9">
        <v>87.844200000000001</v>
      </c>
      <c r="Q16" s="7">
        <v>60.73</v>
      </c>
      <c r="R16" s="9">
        <v>91.668400000000005</v>
      </c>
      <c r="S16" s="7">
        <v>55.63</v>
      </c>
      <c r="T16" s="9">
        <v>97.569100000000006</v>
      </c>
      <c r="U16" s="7">
        <v>55.38</v>
      </c>
      <c r="V16" s="9">
        <v>72.576499999999996</v>
      </c>
      <c r="W16" s="7">
        <v>54.9</v>
      </c>
    </row>
    <row r="17" spans="1:23" ht="15.75" x14ac:dyDescent="0.25">
      <c r="A17" s="61" t="s">
        <v>35</v>
      </c>
      <c r="B17" s="96" t="s">
        <v>82</v>
      </c>
      <c r="C17" s="10">
        <f t="shared" si="0"/>
        <v>94.292057142857146</v>
      </c>
      <c r="D17" s="11">
        <f t="shared" si="1"/>
        <v>58.212857142857139</v>
      </c>
      <c r="E17" s="95">
        <v>14.285714285714285</v>
      </c>
      <c r="F17" s="72">
        <v>2571</v>
      </c>
      <c r="G17" s="11" t="s">
        <v>48</v>
      </c>
      <c r="H17" s="43">
        <v>37.125</v>
      </c>
      <c r="I17" s="73">
        <v>0</v>
      </c>
      <c r="J17" s="47">
        <v>117.94</v>
      </c>
      <c r="K17" s="5">
        <v>62.55</v>
      </c>
      <c r="L17" s="9">
        <v>67.326400000000007</v>
      </c>
      <c r="M17" s="7">
        <v>60.73</v>
      </c>
      <c r="N17" s="9">
        <v>105.82</v>
      </c>
      <c r="O17" s="7">
        <v>57.53</v>
      </c>
      <c r="P17" s="9">
        <v>88.221999999999994</v>
      </c>
      <c r="Q17" s="7">
        <v>60.55</v>
      </c>
      <c r="R17" s="9">
        <v>97.524299999999997</v>
      </c>
      <c r="S17" s="7">
        <v>57.08</v>
      </c>
      <c r="T17" s="6">
        <v>106.65</v>
      </c>
      <c r="U17" s="7">
        <v>55.65</v>
      </c>
      <c r="V17" s="9">
        <v>76.561700000000002</v>
      </c>
      <c r="W17" s="7">
        <v>53.4</v>
      </c>
    </row>
    <row r="18" spans="1:23" ht="15.75" x14ac:dyDescent="0.25">
      <c r="A18" s="61" t="s">
        <v>104</v>
      </c>
      <c r="B18" s="96" t="s">
        <v>105</v>
      </c>
      <c r="C18" s="10">
        <f t="shared" si="0"/>
        <v>94.146242857142852</v>
      </c>
      <c r="D18" s="11">
        <f t="shared" si="1"/>
        <v>55.838571428571427</v>
      </c>
      <c r="E18" s="95">
        <v>14.285714285714285</v>
      </c>
      <c r="F18" s="72">
        <v>2516.5</v>
      </c>
      <c r="G18" s="11" t="s">
        <v>48</v>
      </c>
      <c r="H18" s="43">
        <v>35.25</v>
      </c>
      <c r="I18" s="73">
        <v>0</v>
      </c>
      <c r="J18" s="47">
        <v>116.32</v>
      </c>
      <c r="K18" s="5">
        <v>61.65</v>
      </c>
      <c r="L18" s="9">
        <v>64.452100000000002</v>
      </c>
      <c r="M18" s="7">
        <v>54</v>
      </c>
      <c r="N18" s="9">
        <v>110.62</v>
      </c>
      <c r="O18" s="7">
        <v>54.83</v>
      </c>
      <c r="P18" s="6">
        <v>96.365099999999998</v>
      </c>
      <c r="Q18" s="7">
        <v>61.23</v>
      </c>
      <c r="R18" s="9">
        <v>94.050700000000006</v>
      </c>
      <c r="S18" s="7">
        <v>54.88</v>
      </c>
      <c r="T18" s="9">
        <v>105.3</v>
      </c>
      <c r="U18" s="7">
        <v>53.65</v>
      </c>
      <c r="V18" s="9">
        <v>71.915800000000004</v>
      </c>
      <c r="W18" s="7">
        <v>50.63</v>
      </c>
    </row>
    <row r="19" spans="1:23" ht="15.75" x14ac:dyDescent="0.25">
      <c r="A19" s="61" t="s">
        <v>14</v>
      </c>
      <c r="B19" s="96">
        <v>9172</v>
      </c>
      <c r="C19" s="10">
        <f t="shared" si="0"/>
        <v>94.085985714285712</v>
      </c>
      <c r="D19" s="11">
        <f t="shared" si="1"/>
        <v>58.018571428571427</v>
      </c>
      <c r="E19" s="95">
        <v>28.571428571428569</v>
      </c>
      <c r="F19" s="72">
        <v>2571.75</v>
      </c>
      <c r="G19" s="11" t="s">
        <v>48</v>
      </c>
      <c r="H19" s="43">
        <v>37</v>
      </c>
      <c r="I19" s="73">
        <v>1.875</v>
      </c>
      <c r="J19" s="47">
        <v>114.5</v>
      </c>
      <c r="K19" s="5">
        <v>63.7</v>
      </c>
      <c r="L19" s="9">
        <v>65.977400000000003</v>
      </c>
      <c r="M19" s="7">
        <v>58.97</v>
      </c>
      <c r="N19" s="9">
        <v>104.7</v>
      </c>
      <c r="O19" s="7">
        <v>55.53</v>
      </c>
      <c r="P19" s="9">
        <v>90.460300000000004</v>
      </c>
      <c r="Q19" s="7">
        <v>61.18</v>
      </c>
      <c r="R19" s="6">
        <v>101.96</v>
      </c>
      <c r="S19" s="7">
        <v>56.6</v>
      </c>
      <c r="T19" s="6">
        <v>108.46</v>
      </c>
      <c r="U19" s="7">
        <v>55.75</v>
      </c>
      <c r="V19" s="9">
        <v>72.544200000000004</v>
      </c>
      <c r="W19" s="7">
        <v>54.4</v>
      </c>
    </row>
    <row r="20" spans="1:23" ht="15.75" x14ac:dyDescent="0.25">
      <c r="A20" s="61" t="s">
        <v>98</v>
      </c>
      <c r="B20" s="96" t="s">
        <v>102</v>
      </c>
      <c r="C20" s="10">
        <f t="shared" si="0"/>
        <v>93.99260000000001</v>
      </c>
      <c r="D20" s="11">
        <f t="shared" si="1"/>
        <v>58.948571428571427</v>
      </c>
      <c r="E20" s="95">
        <v>28.571428571428569</v>
      </c>
      <c r="F20" s="72">
        <v>2457.5</v>
      </c>
      <c r="G20" s="11" t="s">
        <v>48</v>
      </c>
      <c r="H20" s="43">
        <v>39.2083333</v>
      </c>
      <c r="I20" s="73">
        <v>32.5</v>
      </c>
      <c r="J20" s="47">
        <v>122.52</v>
      </c>
      <c r="K20" s="5">
        <v>61.9</v>
      </c>
      <c r="L20" s="9">
        <v>64.999799999999993</v>
      </c>
      <c r="M20" s="7">
        <v>60.07</v>
      </c>
      <c r="N20" s="9">
        <v>108.16</v>
      </c>
      <c r="O20" s="7">
        <v>58.4</v>
      </c>
      <c r="P20" s="9">
        <v>81.449200000000005</v>
      </c>
      <c r="Q20" s="7">
        <v>61.38</v>
      </c>
      <c r="R20" s="6">
        <v>101.5</v>
      </c>
      <c r="S20" s="7">
        <v>58.48</v>
      </c>
      <c r="T20" s="9">
        <v>97.503</v>
      </c>
      <c r="U20" s="7">
        <v>56.13</v>
      </c>
      <c r="V20" s="6">
        <v>81.816199999999995</v>
      </c>
      <c r="W20" s="7">
        <v>56.28</v>
      </c>
    </row>
    <row r="21" spans="1:23" ht="15.75" x14ac:dyDescent="0.25">
      <c r="A21" s="61" t="s">
        <v>14</v>
      </c>
      <c r="B21" s="96">
        <v>9811</v>
      </c>
      <c r="C21" s="10">
        <f t="shared" si="0"/>
        <v>93.869985714285718</v>
      </c>
      <c r="D21" s="11">
        <f t="shared" si="1"/>
        <v>57.548571428571428</v>
      </c>
      <c r="E21" s="95">
        <v>14.285714285714285</v>
      </c>
      <c r="F21" s="72">
        <v>2408</v>
      </c>
      <c r="G21" s="11" t="s">
        <v>47</v>
      </c>
      <c r="H21" s="43">
        <v>37.5416667</v>
      </c>
      <c r="I21" s="73">
        <v>0</v>
      </c>
      <c r="J21" s="47">
        <v>118.17</v>
      </c>
      <c r="K21" s="5">
        <v>62.98</v>
      </c>
      <c r="L21" s="9">
        <v>71.062100000000001</v>
      </c>
      <c r="M21" s="7">
        <v>59.73</v>
      </c>
      <c r="N21" s="6">
        <v>119.95</v>
      </c>
      <c r="O21" s="7">
        <v>58</v>
      </c>
      <c r="P21" s="9">
        <v>84.882400000000004</v>
      </c>
      <c r="Q21" s="7">
        <v>59.1</v>
      </c>
      <c r="R21" s="9">
        <v>91.341099999999997</v>
      </c>
      <c r="S21" s="7">
        <v>55.65</v>
      </c>
      <c r="T21" s="9">
        <v>100.26</v>
      </c>
      <c r="U21" s="7">
        <v>55.23</v>
      </c>
      <c r="V21" s="9">
        <v>71.424300000000002</v>
      </c>
      <c r="W21" s="7">
        <v>52.15</v>
      </c>
    </row>
    <row r="22" spans="1:23" ht="15.75" x14ac:dyDescent="0.25">
      <c r="A22" s="61" t="s">
        <v>23</v>
      </c>
      <c r="B22" s="96" t="s">
        <v>145</v>
      </c>
      <c r="C22" s="10">
        <f t="shared" si="0"/>
        <v>93.772014285714292</v>
      </c>
      <c r="D22" s="11">
        <f t="shared" si="1"/>
        <v>56.94166666666667</v>
      </c>
      <c r="E22" s="95">
        <v>14.285714285714285</v>
      </c>
      <c r="F22" s="72">
        <v>2401.25</v>
      </c>
      <c r="G22" s="11" t="s">
        <v>48</v>
      </c>
      <c r="H22" s="43">
        <v>37.0416667</v>
      </c>
      <c r="I22" s="73">
        <v>0.625</v>
      </c>
      <c r="J22" s="47">
        <v>109.66</v>
      </c>
      <c r="K22" s="5" t="s">
        <v>57</v>
      </c>
      <c r="L22" s="9">
        <v>72.444900000000004</v>
      </c>
      <c r="M22" s="7">
        <v>56.33</v>
      </c>
      <c r="N22" s="9">
        <v>113.78</v>
      </c>
      <c r="O22" s="7">
        <v>58.5</v>
      </c>
      <c r="P22" s="9">
        <v>80.104799999999997</v>
      </c>
      <c r="Q22" s="7">
        <v>62.03</v>
      </c>
      <c r="R22" s="6">
        <v>102.1</v>
      </c>
      <c r="S22" s="7">
        <v>56.08</v>
      </c>
      <c r="T22" s="9">
        <v>102.43</v>
      </c>
      <c r="U22" s="7">
        <v>55.98</v>
      </c>
      <c r="V22" s="9">
        <v>75.884399999999999</v>
      </c>
      <c r="W22" s="7">
        <v>52.73</v>
      </c>
    </row>
    <row r="23" spans="1:23" ht="15.75" x14ac:dyDescent="0.25">
      <c r="A23" s="61" t="s">
        <v>16</v>
      </c>
      <c r="B23" s="96" t="s">
        <v>124</v>
      </c>
      <c r="C23" s="10">
        <f t="shared" si="0"/>
        <v>93.674842857142849</v>
      </c>
      <c r="D23" s="11">
        <f t="shared" si="1"/>
        <v>58.784285714285716</v>
      </c>
      <c r="E23" s="95">
        <v>14.285714285714285</v>
      </c>
      <c r="F23" s="72">
        <v>2329</v>
      </c>
      <c r="G23" s="11" t="s">
        <v>47</v>
      </c>
      <c r="H23" s="43">
        <v>35.2083333</v>
      </c>
      <c r="I23" s="73">
        <v>6.25</v>
      </c>
      <c r="J23" s="47">
        <v>121.34</v>
      </c>
      <c r="K23" s="12">
        <v>64.95</v>
      </c>
      <c r="L23" s="9">
        <v>69.699799999999996</v>
      </c>
      <c r="M23" s="7">
        <v>60.15</v>
      </c>
      <c r="N23" s="9">
        <v>111.26</v>
      </c>
      <c r="O23" s="8">
        <v>60.53</v>
      </c>
      <c r="P23" s="9">
        <v>79.326999999999998</v>
      </c>
      <c r="Q23" s="7">
        <v>59.47</v>
      </c>
      <c r="R23" s="9">
        <v>98.117800000000003</v>
      </c>
      <c r="S23" s="7">
        <v>58.08</v>
      </c>
      <c r="T23" s="6">
        <v>107.88</v>
      </c>
      <c r="U23" s="7">
        <v>56.93</v>
      </c>
      <c r="V23" s="9">
        <v>68.099299999999999</v>
      </c>
      <c r="W23" s="7">
        <v>51.38</v>
      </c>
    </row>
    <row r="24" spans="1:23" ht="15.75" x14ac:dyDescent="0.25">
      <c r="A24" s="61" t="s">
        <v>16</v>
      </c>
      <c r="B24" s="96" t="s">
        <v>141</v>
      </c>
      <c r="C24" s="10">
        <f t="shared" si="0"/>
        <v>93.65021428571427</v>
      </c>
      <c r="D24" s="11">
        <f t="shared" si="1"/>
        <v>56.962857142857153</v>
      </c>
      <c r="E24" s="95">
        <v>14.285714285714285</v>
      </c>
      <c r="F24" s="72">
        <v>2453.75</v>
      </c>
      <c r="G24" s="11" t="s">
        <v>48</v>
      </c>
      <c r="H24" s="43">
        <v>36.4583333</v>
      </c>
      <c r="I24" s="73">
        <v>0</v>
      </c>
      <c r="J24" s="47">
        <v>114.55</v>
      </c>
      <c r="K24" s="5">
        <v>63.5</v>
      </c>
      <c r="L24" s="9">
        <v>65.581599999999995</v>
      </c>
      <c r="M24" s="7">
        <v>54.3</v>
      </c>
      <c r="N24" s="9">
        <v>115.59</v>
      </c>
      <c r="O24" s="7">
        <v>58.48</v>
      </c>
      <c r="P24" s="9">
        <v>79.8065</v>
      </c>
      <c r="Q24" s="7">
        <v>60.7</v>
      </c>
      <c r="R24" s="6">
        <v>103.85</v>
      </c>
      <c r="S24" s="7">
        <v>56.68</v>
      </c>
      <c r="T24" s="9">
        <v>99.679100000000005</v>
      </c>
      <c r="U24" s="7">
        <v>53.6</v>
      </c>
      <c r="V24" s="9">
        <v>76.494299999999996</v>
      </c>
      <c r="W24" s="7">
        <v>51.48</v>
      </c>
    </row>
    <row r="25" spans="1:23" ht="15.75" x14ac:dyDescent="0.25">
      <c r="A25" s="61" t="s">
        <v>14</v>
      </c>
      <c r="B25" s="96">
        <v>9120</v>
      </c>
      <c r="C25" s="10">
        <f t="shared" si="0"/>
        <v>93.600328571428562</v>
      </c>
      <c r="D25" s="11">
        <f t="shared" si="1"/>
        <v>59.997142857142855</v>
      </c>
      <c r="E25" s="95">
        <v>0</v>
      </c>
      <c r="F25" s="72">
        <v>2505.25</v>
      </c>
      <c r="G25" s="11" t="s">
        <v>48</v>
      </c>
      <c r="H25" s="43">
        <v>35.9583333</v>
      </c>
      <c r="I25" s="73">
        <v>1.25</v>
      </c>
      <c r="J25" s="47">
        <v>120.68</v>
      </c>
      <c r="K25" s="5">
        <v>64.2</v>
      </c>
      <c r="L25" s="9">
        <v>70.733400000000003</v>
      </c>
      <c r="M25" s="8">
        <v>62.75</v>
      </c>
      <c r="N25" s="9">
        <v>116.02</v>
      </c>
      <c r="O25" s="7">
        <v>58.75</v>
      </c>
      <c r="P25" s="9">
        <v>89.997100000000003</v>
      </c>
      <c r="Q25" s="7">
        <v>61.35</v>
      </c>
      <c r="R25" s="9">
        <v>90.866500000000002</v>
      </c>
      <c r="S25" s="7">
        <v>58.43</v>
      </c>
      <c r="T25" s="9">
        <v>94.770099999999999</v>
      </c>
      <c r="U25" s="8">
        <v>57.65</v>
      </c>
      <c r="V25" s="9">
        <v>72.135199999999998</v>
      </c>
      <c r="W25" s="8">
        <v>56.85</v>
      </c>
    </row>
    <row r="26" spans="1:23" ht="15.75" x14ac:dyDescent="0.25">
      <c r="A26" s="61" t="s">
        <v>12</v>
      </c>
      <c r="B26" s="96" t="s">
        <v>17</v>
      </c>
      <c r="C26" s="10">
        <f t="shared" si="0"/>
        <v>93.549114285714268</v>
      </c>
      <c r="D26" s="11">
        <f t="shared" si="1"/>
        <v>57.921428571428578</v>
      </c>
      <c r="E26" s="95">
        <v>0</v>
      </c>
      <c r="F26" s="72">
        <v>2611.5</v>
      </c>
      <c r="G26" s="11" t="s">
        <v>48</v>
      </c>
      <c r="H26" s="43">
        <v>36.9583333</v>
      </c>
      <c r="I26" s="73">
        <v>0.625</v>
      </c>
      <c r="J26" s="47">
        <v>121.82</v>
      </c>
      <c r="K26" s="5">
        <v>62.63</v>
      </c>
      <c r="L26" s="9">
        <v>67.369399999999999</v>
      </c>
      <c r="M26" s="7">
        <v>59.47</v>
      </c>
      <c r="N26" s="9">
        <v>109.03</v>
      </c>
      <c r="O26" s="7">
        <v>56.7</v>
      </c>
      <c r="P26" s="9">
        <v>84.417100000000005</v>
      </c>
      <c r="Q26" s="7">
        <v>60.35</v>
      </c>
      <c r="R26" s="9">
        <v>97.668099999999995</v>
      </c>
      <c r="S26" s="7">
        <v>56.6</v>
      </c>
      <c r="T26" s="9">
        <v>98.682100000000005</v>
      </c>
      <c r="U26" s="7">
        <v>56.1</v>
      </c>
      <c r="V26" s="9">
        <v>75.857100000000003</v>
      </c>
      <c r="W26" s="7">
        <v>53.6</v>
      </c>
    </row>
    <row r="27" spans="1:23" ht="15.75" x14ac:dyDescent="0.25">
      <c r="A27" s="61" t="s">
        <v>18</v>
      </c>
      <c r="B27" s="96" t="s">
        <v>39</v>
      </c>
      <c r="C27" s="10">
        <f t="shared" si="0"/>
        <v>93.425171428571431</v>
      </c>
      <c r="D27" s="11">
        <f t="shared" si="1"/>
        <v>57.934285714285714</v>
      </c>
      <c r="E27" s="95">
        <v>14.285714285714285</v>
      </c>
      <c r="F27" s="72">
        <v>2504.75</v>
      </c>
      <c r="G27" s="11" t="s">
        <v>48</v>
      </c>
      <c r="H27" s="43">
        <v>39.7916667</v>
      </c>
      <c r="I27" s="73">
        <v>19.375</v>
      </c>
      <c r="J27" s="47">
        <v>113.45</v>
      </c>
      <c r="K27" s="5">
        <v>63.5</v>
      </c>
      <c r="L27" s="6">
        <v>79.015500000000003</v>
      </c>
      <c r="M27" s="7">
        <v>58.63</v>
      </c>
      <c r="N27" s="9">
        <v>109.57</v>
      </c>
      <c r="O27" s="7">
        <v>57.95</v>
      </c>
      <c r="P27" s="9">
        <v>85.471999999999994</v>
      </c>
      <c r="Q27" s="7">
        <v>60.1</v>
      </c>
      <c r="R27" s="9">
        <v>93.688199999999995</v>
      </c>
      <c r="S27" s="7">
        <v>56.38</v>
      </c>
      <c r="T27" s="9">
        <v>97.902000000000001</v>
      </c>
      <c r="U27" s="7">
        <v>54.23</v>
      </c>
      <c r="V27" s="9">
        <v>74.878500000000003</v>
      </c>
      <c r="W27" s="7">
        <v>54.75</v>
      </c>
    </row>
    <row r="28" spans="1:23" ht="15.75" x14ac:dyDescent="0.25">
      <c r="A28" s="61" t="s">
        <v>71</v>
      </c>
      <c r="B28" s="96" t="s">
        <v>80</v>
      </c>
      <c r="C28" s="10">
        <f t="shared" si="0"/>
        <v>93.341942857142854</v>
      </c>
      <c r="D28" s="11">
        <f t="shared" si="1"/>
        <v>57.014285714285712</v>
      </c>
      <c r="E28" s="95">
        <v>28.571428571428569</v>
      </c>
      <c r="F28" s="72">
        <v>2515.75</v>
      </c>
      <c r="G28" s="11" t="s">
        <v>48</v>
      </c>
      <c r="H28" s="43">
        <v>37.375</v>
      </c>
      <c r="I28" s="73">
        <v>5.625</v>
      </c>
      <c r="J28" s="47">
        <v>120.19</v>
      </c>
      <c r="K28" s="5">
        <v>62.63</v>
      </c>
      <c r="L28" s="6">
        <v>76.338399999999993</v>
      </c>
      <c r="M28" s="7">
        <v>59.53</v>
      </c>
      <c r="N28" s="9">
        <v>115.15</v>
      </c>
      <c r="O28" s="7">
        <v>57.63</v>
      </c>
      <c r="P28" s="9">
        <v>82.236999999999995</v>
      </c>
      <c r="Q28" s="7">
        <v>56.13</v>
      </c>
      <c r="R28" s="6">
        <v>102.8</v>
      </c>
      <c r="S28" s="7">
        <v>55.43</v>
      </c>
      <c r="T28" s="9">
        <v>84.117099999999994</v>
      </c>
      <c r="U28" s="7">
        <v>55</v>
      </c>
      <c r="V28" s="9">
        <v>72.561099999999996</v>
      </c>
      <c r="W28" s="7">
        <v>52.75</v>
      </c>
    </row>
    <row r="29" spans="1:23" ht="15.75" x14ac:dyDescent="0.25">
      <c r="A29" s="61" t="s">
        <v>71</v>
      </c>
      <c r="B29" s="96" t="s">
        <v>72</v>
      </c>
      <c r="C29" s="10">
        <f t="shared" si="0"/>
        <v>93.254514285714293</v>
      </c>
      <c r="D29" s="11">
        <f t="shared" si="1"/>
        <v>57.5</v>
      </c>
      <c r="E29" s="95">
        <v>0</v>
      </c>
      <c r="F29" s="72">
        <v>2619</v>
      </c>
      <c r="G29" s="11" t="s">
        <v>48</v>
      </c>
      <c r="H29" s="43">
        <v>36.9166667</v>
      </c>
      <c r="I29" s="73">
        <v>0</v>
      </c>
      <c r="J29" s="47">
        <v>123.22</v>
      </c>
      <c r="K29" s="5">
        <v>63.13</v>
      </c>
      <c r="L29" s="9">
        <v>64.974000000000004</v>
      </c>
      <c r="M29" s="7">
        <v>59.35</v>
      </c>
      <c r="N29" s="9">
        <v>106.93</v>
      </c>
      <c r="O29" s="7">
        <v>56.85</v>
      </c>
      <c r="P29" s="9">
        <v>85.900400000000005</v>
      </c>
      <c r="Q29" s="7">
        <v>58.78</v>
      </c>
      <c r="R29" s="9">
        <v>94.314700000000002</v>
      </c>
      <c r="S29" s="7">
        <v>56.13</v>
      </c>
      <c r="T29" s="9">
        <v>104.47</v>
      </c>
      <c r="U29" s="7">
        <v>54.23</v>
      </c>
      <c r="V29" s="9">
        <v>72.972499999999997</v>
      </c>
      <c r="W29" s="7">
        <v>54.03</v>
      </c>
    </row>
    <row r="30" spans="1:23" ht="15.75" x14ac:dyDescent="0.25">
      <c r="A30" s="61" t="s">
        <v>26</v>
      </c>
      <c r="B30" s="96" t="s">
        <v>40</v>
      </c>
      <c r="C30" s="10">
        <f t="shared" si="0"/>
        <v>93.23864285714285</v>
      </c>
      <c r="D30" s="11">
        <f t="shared" si="1"/>
        <v>58.775714285714287</v>
      </c>
      <c r="E30" s="95">
        <v>14.285714285714285</v>
      </c>
      <c r="F30" s="72">
        <v>2551.75</v>
      </c>
      <c r="G30" s="11" t="s">
        <v>48</v>
      </c>
      <c r="H30" s="43">
        <v>36.1666667</v>
      </c>
      <c r="I30" s="73">
        <v>0</v>
      </c>
      <c r="J30" s="47">
        <v>121.45</v>
      </c>
      <c r="K30" s="12">
        <v>64.47</v>
      </c>
      <c r="L30" s="9">
        <v>62.186300000000003</v>
      </c>
      <c r="M30" s="7">
        <v>59.83</v>
      </c>
      <c r="N30" s="6">
        <v>126.4</v>
      </c>
      <c r="O30" s="7">
        <v>59.2</v>
      </c>
      <c r="P30" s="9">
        <v>85.840500000000006</v>
      </c>
      <c r="Q30" s="8">
        <v>62.3</v>
      </c>
      <c r="R30" s="9">
        <v>100.19</v>
      </c>
      <c r="S30" s="7">
        <v>58.45</v>
      </c>
      <c r="T30" s="9">
        <v>86.694199999999995</v>
      </c>
      <c r="U30" s="7">
        <v>56.33</v>
      </c>
      <c r="V30" s="9">
        <v>69.909499999999994</v>
      </c>
      <c r="W30" s="7">
        <v>50.85</v>
      </c>
    </row>
    <row r="31" spans="1:23" ht="15.75" x14ac:dyDescent="0.25">
      <c r="A31" s="61" t="s">
        <v>63</v>
      </c>
      <c r="B31" s="96" t="s">
        <v>64</v>
      </c>
      <c r="C31" s="10">
        <f t="shared" si="0"/>
        <v>93.155642857142851</v>
      </c>
      <c r="D31" s="11">
        <f t="shared" si="1"/>
        <v>57.831428571428567</v>
      </c>
      <c r="E31" s="95">
        <v>14.285714285714285</v>
      </c>
      <c r="F31" s="72">
        <v>2509.5</v>
      </c>
      <c r="G31" s="11" t="s">
        <v>48</v>
      </c>
      <c r="H31" s="43">
        <v>36.5833333</v>
      </c>
      <c r="I31" s="73">
        <v>0.625</v>
      </c>
      <c r="J31" s="47">
        <v>120.31</v>
      </c>
      <c r="K31" s="5">
        <v>62.9</v>
      </c>
      <c r="L31" s="9">
        <v>65.047399999999996</v>
      </c>
      <c r="M31" s="7">
        <v>60.08</v>
      </c>
      <c r="N31" s="9">
        <v>107.9</v>
      </c>
      <c r="O31" s="7">
        <v>56.78</v>
      </c>
      <c r="P31" s="9">
        <v>85.317099999999996</v>
      </c>
      <c r="Q31" s="7">
        <v>59.38</v>
      </c>
      <c r="R31" s="6">
        <v>100.33</v>
      </c>
      <c r="S31" s="7">
        <v>56.3</v>
      </c>
      <c r="T31" s="9">
        <v>99.623000000000005</v>
      </c>
      <c r="U31" s="7">
        <v>55.08</v>
      </c>
      <c r="V31" s="9">
        <v>73.561999999999998</v>
      </c>
      <c r="W31" s="7">
        <v>54.3</v>
      </c>
    </row>
    <row r="32" spans="1:23" ht="15.75" x14ac:dyDescent="0.25">
      <c r="A32" s="61" t="s">
        <v>32</v>
      </c>
      <c r="B32" s="96" t="s">
        <v>36</v>
      </c>
      <c r="C32" s="10">
        <f t="shared" si="0"/>
        <v>93.081942857142849</v>
      </c>
      <c r="D32" s="11">
        <f t="shared" si="1"/>
        <v>57.872857142857136</v>
      </c>
      <c r="E32" s="95">
        <v>14.285714285714285</v>
      </c>
      <c r="F32" s="72">
        <v>2579.75</v>
      </c>
      <c r="G32" s="11" t="s">
        <v>48</v>
      </c>
      <c r="H32" s="43">
        <v>38.4583333</v>
      </c>
      <c r="I32" s="73">
        <v>15</v>
      </c>
      <c r="J32" s="47">
        <v>117.55</v>
      </c>
      <c r="K32" s="5">
        <v>63.57</v>
      </c>
      <c r="L32" s="9">
        <v>66.606899999999996</v>
      </c>
      <c r="M32" s="7">
        <v>60.17</v>
      </c>
      <c r="N32" s="9">
        <v>116.14</v>
      </c>
      <c r="O32" s="7">
        <v>57.48</v>
      </c>
      <c r="P32" s="6">
        <v>92.368200000000002</v>
      </c>
      <c r="Q32" s="7">
        <v>60.73</v>
      </c>
      <c r="R32" s="9">
        <v>91.635499999999993</v>
      </c>
      <c r="S32" s="7">
        <v>56.13</v>
      </c>
      <c r="T32" s="9">
        <v>95.238600000000005</v>
      </c>
      <c r="U32" s="7">
        <v>55.33</v>
      </c>
      <c r="V32" s="9">
        <v>72.034400000000005</v>
      </c>
      <c r="W32" s="7">
        <v>51.7</v>
      </c>
    </row>
    <row r="33" spans="1:23" ht="15.75" x14ac:dyDescent="0.25">
      <c r="A33" s="61" t="s">
        <v>20</v>
      </c>
      <c r="B33" s="96" t="s">
        <v>65</v>
      </c>
      <c r="C33" s="10">
        <f t="shared" si="0"/>
        <v>92.094685714285703</v>
      </c>
      <c r="D33" s="11">
        <f t="shared" si="1"/>
        <v>57.605714285714285</v>
      </c>
      <c r="E33" s="95">
        <v>14.285714285714285</v>
      </c>
      <c r="F33" s="72">
        <v>2313.75</v>
      </c>
      <c r="G33" s="11" t="s">
        <v>47</v>
      </c>
      <c r="H33" s="43">
        <v>34.875</v>
      </c>
      <c r="I33" s="73">
        <v>12.5</v>
      </c>
      <c r="J33" s="47">
        <v>112.38</v>
      </c>
      <c r="K33" s="5">
        <v>62.6</v>
      </c>
      <c r="L33" s="6">
        <v>79.205699999999993</v>
      </c>
      <c r="M33" s="7">
        <v>59.43</v>
      </c>
      <c r="N33" s="9">
        <v>107.75</v>
      </c>
      <c r="O33" s="7">
        <v>58.77</v>
      </c>
      <c r="P33" s="9">
        <v>73.973500000000001</v>
      </c>
      <c r="Q33" s="7">
        <v>58.83</v>
      </c>
      <c r="R33" s="9">
        <v>96.808800000000005</v>
      </c>
      <c r="S33" s="7">
        <v>55.98</v>
      </c>
      <c r="T33" s="9">
        <v>97.9148</v>
      </c>
      <c r="U33" s="7">
        <v>55.13</v>
      </c>
      <c r="V33" s="9">
        <v>76.63</v>
      </c>
      <c r="W33" s="7">
        <v>52.5</v>
      </c>
    </row>
    <row r="34" spans="1:23" ht="15.75" x14ac:dyDescent="0.25">
      <c r="A34" s="61" t="s">
        <v>16</v>
      </c>
      <c r="B34" s="96" t="s">
        <v>153</v>
      </c>
      <c r="C34" s="10">
        <f t="shared" si="0"/>
        <v>92.093571428571423</v>
      </c>
      <c r="D34" s="11">
        <f t="shared" si="1"/>
        <v>55.29571428571429</v>
      </c>
      <c r="E34" s="95">
        <v>14.285714285714285</v>
      </c>
      <c r="F34" s="72">
        <v>2494.5</v>
      </c>
      <c r="G34" s="11" t="s">
        <v>48</v>
      </c>
      <c r="H34" s="43">
        <v>35.4583333</v>
      </c>
      <c r="I34" s="73">
        <v>6.25</v>
      </c>
      <c r="J34" s="47">
        <v>109.14</v>
      </c>
      <c r="K34" s="5">
        <v>61.15</v>
      </c>
      <c r="L34" s="9">
        <v>66.806899999999999</v>
      </c>
      <c r="M34" s="7">
        <v>55.03</v>
      </c>
      <c r="N34" s="9">
        <v>108.56</v>
      </c>
      <c r="O34" s="7">
        <v>54</v>
      </c>
      <c r="P34" s="6">
        <v>90.674400000000006</v>
      </c>
      <c r="Q34" s="7">
        <v>59.93</v>
      </c>
      <c r="R34" s="9">
        <v>93.235699999999994</v>
      </c>
      <c r="S34" s="7">
        <v>53.6</v>
      </c>
      <c r="T34" s="9">
        <v>102.93</v>
      </c>
      <c r="U34" s="7">
        <v>52.43</v>
      </c>
      <c r="V34" s="9">
        <v>73.308000000000007</v>
      </c>
      <c r="W34" s="7">
        <v>50.93</v>
      </c>
    </row>
    <row r="35" spans="1:23" ht="15.75" x14ac:dyDescent="0.25">
      <c r="A35" s="61" t="s">
        <v>98</v>
      </c>
      <c r="B35" s="96" t="s">
        <v>101</v>
      </c>
      <c r="C35" s="10">
        <f t="shared" ref="C35:C66" si="2">AVERAGE(J35,L35,N35,P35,R35,T35,V35)</f>
        <v>91.879814285714289</v>
      </c>
      <c r="D35" s="11">
        <f t="shared" ref="D35:D66" si="3">AVERAGE(K35,M35,O35,Q35,S35,U35,W35)</f>
        <v>55.705714285714286</v>
      </c>
      <c r="E35" s="95">
        <v>28.571428571428569</v>
      </c>
      <c r="F35" s="72">
        <v>2454.5</v>
      </c>
      <c r="G35" s="11" t="s">
        <v>49</v>
      </c>
      <c r="H35" s="43">
        <v>37.0833333</v>
      </c>
      <c r="I35" s="73">
        <v>5</v>
      </c>
      <c r="J35" s="47">
        <v>115.67</v>
      </c>
      <c r="K35" s="5">
        <v>61.78</v>
      </c>
      <c r="L35" s="9">
        <v>64.191299999999998</v>
      </c>
      <c r="M35" s="7">
        <v>54.77</v>
      </c>
      <c r="N35" s="9">
        <v>99.432599999999994</v>
      </c>
      <c r="O35" s="7">
        <v>56.4</v>
      </c>
      <c r="P35" s="9">
        <v>79.155299999999997</v>
      </c>
      <c r="Q35" s="7">
        <v>59.93</v>
      </c>
      <c r="R35" s="6">
        <v>102.31</v>
      </c>
      <c r="S35" s="7">
        <v>54.23</v>
      </c>
      <c r="T35" s="9">
        <v>104.13</v>
      </c>
      <c r="U35" s="7">
        <v>53.93</v>
      </c>
      <c r="V35" s="6">
        <v>78.269499999999994</v>
      </c>
      <c r="W35" s="7">
        <v>48.9</v>
      </c>
    </row>
    <row r="36" spans="1:23" ht="15.75" x14ac:dyDescent="0.25">
      <c r="A36" s="61" t="s">
        <v>16</v>
      </c>
      <c r="B36" s="96" t="s">
        <v>143</v>
      </c>
      <c r="C36" s="10">
        <f t="shared" si="2"/>
        <v>91.717242857142864</v>
      </c>
      <c r="D36" s="11">
        <f t="shared" si="3"/>
        <v>56.932857142857138</v>
      </c>
      <c r="E36" s="95">
        <v>0</v>
      </c>
      <c r="F36" s="72">
        <v>2583.25</v>
      </c>
      <c r="G36" s="11" t="s">
        <v>49</v>
      </c>
      <c r="H36" s="43">
        <v>35.0833333</v>
      </c>
      <c r="I36" s="73">
        <v>5</v>
      </c>
      <c r="J36" s="47">
        <v>113.27</v>
      </c>
      <c r="K36" s="5">
        <v>63.9</v>
      </c>
      <c r="L36" s="9">
        <v>69.216800000000006</v>
      </c>
      <c r="M36" s="7">
        <v>56.07</v>
      </c>
      <c r="N36" s="9">
        <v>104.53</v>
      </c>
      <c r="O36" s="7">
        <v>58.73</v>
      </c>
      <c r="P36" s="9">
        <v>83.163899999999998</v>
      </c>
      <c r="Q36" s="7">
        <v>59.77</v>
      </c>
      <c r="R36" s="9">
        <v>97.625900000000001</v>
      </c>
      <c r="S36" s="7">
        <v>56.55</v>
      </c>
      <c r="T36" s="9">
        <v>103.98</v>
      </c>
      <c r="U36" s="7">
        <v>54.93</v>
      </c>
      <c r="V36" s="9">
        <v>70.234099999999998</v>
      </c>
      <c r="W36" s="7">
        <v>48.58</v>
      </c>
    </row>
    <row r="37" spans="1:23" ht="15.75" x14ac:dyDescent="0.25">
      <c r="A37" s="61" t="s">
        <v>25</v>
      </c>
      <c r="B37" s="96" t="s">
        <v>129</v>
      </c>
      <c r="C37" s="10">
        <f t="shared" si="2"/>
        <v>91.55087142857144</v>
      </c>
      <c r="D37" s="11">
        <f t="shared" si="3"/>
        <v>58.768333333333338</v>
      </c>
      <c r="E37" s="95">
        <v>14.285714285714285</v>
      </c>
      <c r="F37" s="72">
        <v>2334.75</v>
      </c>
      <c r="G37" s="11" t="s">
        <v>48</v>
      </c>
      <c r="H37" s="43">
        <v>34.1666667</v>
      </c>
      <c r="I37" s="73">
        <v>0.625</v>
      </c>
      <c r="J37" s="46">
        <v>126.24</v>
      </c>
      <c r="K37" s="5" t="s">
        <v>57</v>
      </c>
      <c r="L37" s="9">
        <v>72.414000000000001</v>
      </c>
      <c r="M37" s="8">
        <v>61.35</v>
      </c>
      <c r="N37" s="9">
        <v>110.94</v>
      </c>
      <c r="O37" s="7">
        <v>59.6</v>
      </c>
      <c r="P37" s="9">
        <v>87.001000000000005</v>
      </c>
      <c r="Q37" s="8">
        <v>62.78</v>
      </c>
      <c r="R37" s="9">
        <v>94.822900000000004</v>
      </c>
      <c r="S37" s="7">
        <v>57.9</v>
      </c>
      <c r="T37" s="9">
        <v>81.886200000000002</v>
      </c>
      <c r="U37" s="7">
        <v>56.08</v>
      </c>
      <c r="V37" s="9">
        <v>67.552000000000007</v>
      </c>
      <c r="W37" s="7">
        <v>54.9</v>
      </c>
    </row>
    <row r="38" spans="1:23" ht="15.75" x14ac:dyDescent="0.25">
      <c r="A38" s="61" t="s">
        <v>14</v>
      </c>
      <c r="B38" s="96">
        <v>9231</v>
      </c>
      <c r="C38" s="10">
        <f t="shared" si="2"/>
        <v>91.410828571428581</v>
      </c>
      <c r="D38" s="11">
        <f t="shared" si="3"/>
        <v>57.465714285714277</v>
      </c>
      <c r="E38" s="95">
        <v>0</v>
      </c>
      <c r="F38" s="72">
        <v>2590.75</v>
      </c>
      <c r="G38" s="11" t="s">
        <v>49</v>
      </c>
      <c r="H38" s="43">
        <v>38.25</v>
      </c>
      <c r="I38" s="73">
        <v>21.25</v>
      </c>
      <c r="J38" s="47">
        <v>116.67</v>
      </c>
      <c r="K38" s="5">
        <v>63.35</v>
      </c>
      <c r="L38" s="9">
        <v>62.820500000000003</v>
      </c>
      <c r="M38" s="7">
        <v>60.15</v>
      </c>
      <c r="N38" s="9">
        <v>108.06</v>
      </c>
      <c r="O38" s="7">
        <v>56.7</v>
      </c>
      <c r="P38" s="9">
        <v>87.915499999999994</v>
      </c>
      <c r="Q38" s="7">
        <v>58.9</v>
      </c>
      <c r="R38" s="9">
        <v>88.405699999999996</v>
      </c>
      <c r="S38" s="7">
        <v>55.68</v>
      </c>
      <c r="T38" s="9">
        <v>101.52</v>
      </c>
      <c r="U38" s="7">
        <v>55.33</v>
      </c>
      <c r="V38" s="9">
        <v>74.484099999999998</v>
      </c>
      <c r="W38" s="7">
        <v>52.15</v>
      </c>
    </row>
    <row r="39" spans="1:23" ht="15.75" x14ac:dyDescent="0.25">
      <c r="A39" s="61" t="s">
        <v>12</v>
      </c>
      <c r="B39" s="96" t="s">
        <v>19</v>
      </c>
      <c r="C39" s="10">
        <f t="shared" si="2"/>
        <v>91.249242857142846</v>
      </c>
      <c r="D39" s="11">
        <f t="shared" si="3"/>
        <v>59.76</v>
      </c>
      <c r="E39" s="95">
        <v>0</v>
      </c>
      <c r="F39" s="72">
        <v>2619.25</v>
      </c>
      <c r="G39" s="11" t="s">
        <v>48</v>
      </c>
      <c r="H39" s="43">
        <v>37.75</v>
      </c>
      <c r="I39" s="73">
        <v>7.5</v>
      </c>
      <c r="J39" s="47">
        <v>109.88</v>
      </c>
      <c r="K39" s="12">
        <v>65</v>
      </c>
      <c r="L39" s="9">
        <v>65.256600000000006</v>
      </c>
      <c r="M39" s="8">
        <v>61.33</v>
      </c>
      <c r="N39" s="9">
        <v>109.22</v>
      </c>
      <c r="O39" s="7">
        <v>59.08</v>
      </c>
      <c r="P39" s="9">
        <v>84.006</v>
      </c>
      <c r="Q39" s="7">
        <v>62.1</v>
      </c>
      <c r="R39" s="9">
        <v>90.858000000000004</v>
      </c>
      <c r="S39" s="7">
        <v>57.48</v>
      </c>
      <c r="T39" s="9">
        <v>104.27</v>
      </c>
      <c r="U39" s="8">
        <v>57.83</v>
      </c>
      <c r="V39" s="9">
        <v>75.254099999999994</v>
      </c>
      <c r="W39" s="7">
        <v>55.5</v>
      </c>
    </row>
    <row r="40" spans="1:23" ht="15.75" x14ac:dyDescent="0.25">
      <c r="A40" s="61" t="s">
        <v>14</v>
      </c>
      <c r="B40" s="96">
        <v>9393</v>
      </c>
      <c r="C40" s="10">
        <f t="shared" si="2"/>
        <v>91.168985714285711</v>
      </c>
      <c r="D40" s="11">
        <f t="shared" si="3"/>
        <v>57.277142857142863</v>
      </c>
      <c r="E40" s="95">
        <v>0</v>
      </c>
      <c r="F40" s="72">
        <v>2551.75</v>
      </c>
      <c r="G40" s="11" t="s">
        <v>49</v>
      </c>
      <c r="H40" s="43">
        <v>35.7916667</v>
      </c>
      <c r="I40" s="73">
        <v>0</v>
      </c>
      <c r="J40" s="47">
        <v>121.24</v>
      </c>
      <c r="K40" s="5">
        <v>62.57</v>
      </c>
      <c r="L40" s="9">
        <v>66.5137</v>
      </c>
      <c r="M40" s="7">
        <v>57.43</v>
      </c>
      <c r="N40" s="9">
        <v>109.76</v>
      </c>
      <c r="O40" s="7">
        <v>58.43</v>
      </c>
      <c r="P40" s="9">
        <v>86.749099999999999</v>
      </c>
      <c r="Q40" s="7">
        <v>59.05</v>
      </c>
      <c r="R40" s="9">
        <v>90.396500000000003</v>
      </c>
      <c r="S40" s="7">
        <v>56</v>
      </c>
      <c r="T40" s="9">
        <v>93.290099999999995</v>
      </c>
      <c r="U40" s="7">
        <v>56.23</v>
      </c>
      <c r="V40" s="9">
        <v>70.233500000000006</v>
      </c>
      <c r="W40" s="7">
        <v>51.23</v>
      </c>
    </row>
    <row r="41" spans="1:23" ht="15.75" x14ac:dyDescent="0.25">
      <c r="A41" s="61" t="s">
        <v>11</v>
      </c>
      <c r="B41" s="96" t="s">
        <v>152</v>
      </c>
      <c r="C41" s="10">
        <f t="shared" si="2"/>
        <v>91.133428571428567</v>
      </c>
      <c r="D41" s="11">
        <f t="shared" si="3"/>
        <v>59.268571428571427</v>
      </c>
      <c r="E41" s="95">
        <v>14.285714285714285</v>
      </c>
      <c r="F41" s="72">
        <v>2459</v>
      </c>
      <c r="G41" s="11" t="s">
        <v>49</v>
      </c>
      <c r="H41" s="43">
        <v>38.0416667</v>
      </c>
      <c r="I41" s="73">
        <v>4.375</v>
      </c>
      <c r="J41" s="47">
        <v>113.22</v>
      </c>
      <c r="K41" s="5">
        <v>63.7</v>
      </c>
      <c r="L41" s="9">
        <v>62.110199999999999</v>
      </c>
      <c r="M41" s="7">
        <v>58.17</v>
      </c>
      <c r="N41" s="9">
        <v>109.06</v>
      </c>
      <c r="O41" s="7">
        <v>58.73</v>
      </c>
      <c r="P41" s="9">
        <v>84.404300000000006</v>
      </c>
      <c r="Q41" s="8">
        <v>62.95</v>
      </c>
      <c r="R41" s="9">
        <v>89.490499999999997</v>
      </c>
      <c r="S41" s="7">
        <v>57.45</v>
      </c>
      <c r="T41" s="9">
        <v>100.18</v>
      </c>
      <c r="U41" s="8">
        <v>58.38</v>
      </c>
      <c r="V41" s="6">
        <v>79.468999999999994</v>
      </c>
      <c r="W41" s="7">
        <v>55.5</v>
      </c>
    </row>
    <row r="42" spans="1:23" ht="15.75" x14ac:dyDescent="0.25">
      <c r="A42" s="61" t="s">
        <v>15</v>
      </c>
      <c r="B42" s="96" t="s">
        <v>144</v>
      </c>
      <c r="C42" s="10">
        <f t="shared" si="2"/>
        <v>90.793942857142852</v>
      </c>
      <c r="D42" s="11">
        <f t="shared" si="3"/>
        <v>57.923333333333339</v>
      </c>
      <c r="E42" s="95">
        <v>0</v>
      </c>
      <c r="F42" s="72">
        <v>2528.25</v>
      </c>
      <c r="G42" s="11" t="s">
        <v>49</v>
      </c>
      <c r="H42" s="43">
        <v>38.4583333</v>
      </c>
      <c r="I42" s="73">
        <v>4.375</v>
      </c>
      <c r="J42" s="47">
        <v>106.01</v>
      </c>
      <c r="K42" s="5" t="s">
        <v>57</v>
      </c>
      <c r="L42" s="9">
        <v>61.869300000000003</v>
      </c>
      <c r="M42" s="7">
        <v>59.83</v>
      </c>
      <c r="N42" s="9">
        <v>116.82</v>
      </c>
      <c r="O42" s="7">
        <v>58.7</v>
      </c>
      <c r="P42" s="9">
        <v>77.875200000000007</v>
      </c>
      <c r="Q42" s="7">
        <v>59.28</v>
      </c>
      <c r="R42" s="9">
        <v>98.417100000000005</v>
      </c>
      <c r="S42" s="7">
        <v>58.93</v>
      </c>
      <c r="T42" s="9">
        <v>99.011499999999998</v>
      </c>
      <c r="U42" s="7">
        <v>57</v>
      </c>
      <c r="V42" s="9">
        <v>75.554500000000004</v>
      </c>
      <c r="W42" s="7">
        <v>53.8</v>
      </c>
    </row>
    <row r="43" spans="1:23" ht="15.75" x14ac:dyDescent="0.25">
      <c r="A43" s="61" t="s">
        <v>35</v>
      </c>
      <c r="B43" s="96" t="s">
        <v>83</v>
      </c>
      <c r="C43" s="10">
        <f t="shared" si="2"/>
        <v>90.737214285714302</v>
      </c>
      <c r="D43" s="11">
        <f t="shared" si="3"/>
        <v>57.728571428571421</v>
      </c>
      <c r="E43" s="95">
        <v>0</v>
      </c>
      <c r="F43" s="72">
        <v>2609.25</v>
      </c>
      <c r="G43" s="11" t="s">
        <v>49</v>
      </c>
      <c r="H43" s="43">
        <v>37.8333333</v>
      </c>
      <c r="I43" s="73">
        <v>20.625</v>
      </c>
      <c r="J43" s="47">
        <v>114.55</v>
      </c>
      <c r="K43" s="5">
        <v>63.37</v>
      </c>
      <c r="L43" s="9">
        <v>64.540199999999999</v>
      </c>
      <c r="M43" s="7">
        <v>59.77</v>
      </c>
      <c r="N43" s="9">
        <v>108.84</v>
      </c>
      <c r="O43" s="7">
        <v>57.65</v>
      </c>
      <c r="P43" s="9">
        <v>88.687399999999997</v>
      </c>
      <c r="Q43" s="7">
        <v>59.78</v>
      </c>
      <c r="R43" s="9">
        <v>86.968100000000007</v>
      </c>
      <c r="S43" s="7">
        <v>56.25</v>
      </c>
      <c r="T43" s="9">
        <v>97.456100000000006</v>
      </c>
      <c r="U43" s="7">
        <v>55.4</v>
      </c>
      <c r="V43" s="9">
        <v>74.118700000000004</v>
      </c>
      <c r="W43" s="7">
        <v>51.88</v>
      </c>
    </row>
    <row r="44" spans="1:23" ht="15.75" x14ac:dyDescent="0.25">
      <c r="A44" s="61" t="s">
        <v>16</v>
      </c>
      <c r="B44" s="96" t="s">
        <v>134</v>
      </c>
      <c r="C44" s="10">
        <f t="shared" si="2"/>
        <v>90.717557142857132</v>
      </c>
      <c r="D44" s="11">
        <f t="shared" si="3"/>
        <v>57.918571428571433</v>
      </c>
      <c r="E44" s="95">
        <v>0</v>
      </c>
      <c r="F44" s="72">
        <v>2656.75</v>
      </c>
      <c r="G44" s="11" t="s">
        <v>48</v>
      </c>
      <c r="H44" s="43">
        <v>36.25</v>
      </c>
      <c r="I44" s="73">
        <v>0.625</v>
      </c>
      <c r="J44" s="47">
        <v>117.58</v>
      </c>
      <c r="K44" s="5">
        <v>63</v>
      </c>
      <c r="L44" s="9">
        <v>62.033799999999999</v>
      </c>
      <c r="M44" s="7">
        <v>59.45</v>
      </c>
      <c r="N44" s="9">
        <v>99.108900000000006</v>
      </c>
      <c r="O44" s="7">
        <v>57.28</v>
      </c>
      <c r="P44" s="9">
        <v>88.525599999999997</v>
      </c>
      <c r="Q44" s="7">
        <v>60.55</v>
      </c>
      <c r="R44" s="9">
        <v>95.721500000000006</v>
      </c>
      <c r="S44" s="7">
        <v>56.85</v>
      </c>
      <c r="T44" s="9">
        <v>98.758600000000001</v>
      </c>
      <c r="U44" s="7">
        <v>55.15</v>
      </c>
      <c r="V44" s="9">
        <v>73.294499999999999</v>
      </c>
      <c r="W44" s="7">
        <v>53.15</v>
      </c>
    </row>
    <row r="45" spans="1:23" ht="15.75" x14ac:dyDescent="0.25">
      <c r="A45" s="61" t="s">
        <v>23</v>
      </c>
      <c r="B45" s="96" t="s">
        <v>139</v>
      </c>
      <c r="C45" s="10">
        <f t="shared" si="2"/>
        <v>90.621985714285728</v>
      </c>
      <c r="D45" s="11">
        <f t="shared" si="3"/>
        <v>57.528571428571425</v>
      </c>
      <c r="E45" s="95">
        <v>14.285714285714285</v>
      </c>
      <c r="F45" s="72">
        <v>2591.75</v>
      </c>
      <c r="G45" s="11" t="s">
        <v>49</v>
      </c>
      <c r="H45" s="43">
        <v>37.875</v>
      </c>
      <c r="I45" s="73">
        <v>2.5</v>
      </c>
      <c r="J45" s="47">
        <v>113.73</v>
      </c>
      <c r="K45" s="5">
        <v>63.4</v>
      </c>
      <c r="L45" s="9">
        <v>60.779899999999998</v>
      </c>
      <c r="M45" s="7">
        <v>58.6</v>
      </c>
      <c r="N45" s="9">
        <v>108.47</v>
      </c>
      <c r="O45" s="7">
        <v>56.95</v>
      </c>
      <c r="P45" s="6">
        <v>90.676100000000005</v>
      </c>
      <c r="Q45" s="7">
        <v>60.05</v>
      </c>
      <c r="R45" s="9">
        <v>88.488200000000006</v>
      </c>
      <c r="S45" s="7">
        <v>55.6</v>
      </c>
      <c r="T45" s="9">
        <v>101.73</v>
      </c>
      <c r="U45" s="7">
        <v>55.9</v>
      </c>
      <c r="V45" s="9">
        <v>70.479699999999994</v>
      </c>
      <c r="W45" s="7">
        <v>52.2</v>
      </c>
    </row>
    <row r="46" spans="1:23" ht="15.75" x14ac:dyDescent="0.25">
      <c r="A46" s="61" t="s">
        <v>16</v>
      </c>
      <c r="B46" s="96" t="s">
        <v>122</v>
      </c>
      <c r="C46" s="10">
        <f t="shared" si="2"/>
        <v>90.529700000000005</v>
      </c>
      <c r="D46" s="11">
        <f t="shared" si="3"/>
        <v>57.785714285714278</v>
      </c>
      <c r="E46" s="95">
        <v>14.285714285714285</v>
      </c>
      <c r="F46" s="72">
        <v>2537.5</v>
      </c>
      <c r="G46" s="11" t="s">
        <v>48</v>
      </c>
      <c r="H46" s="43">
        <v>39.4583333</v>
      </c>
      <c r="I46" s="73">
        <v>7.5</v>
      </c>
      <c r="J46" s="47">
        <v>110.05</v>
      </c>
      <c r="K46" s="5">
        <v>63.4</v>
      </c>
      <c r="L46" s="9">
        <v>69.346299999999999</v>
      </c>
      <c r="M46" s="7">
        <v>59.23</v>
      </c>
      <c r="N46" s="9">
        <v>103.08</v>
      </c>
      <c r="O46" s="7">
        <v>58.33</v>
      </c>
      <c r="P46" s="6">
        <v>91.085300000000004</v>
      </c>
      <c r="Q46" s="7">
        <v>58.1</v>
      </c>
      <c r="R46" s="9">
        <v>88.604500000000002</v>
      </c>
      <c r="S46" s="7">
        <v>55.78</v>
      </c>
      <c r="T46" s="9">
        <v>101.77</v>
      </c>
      <c r="U46" s="7">
        <v>55.83</v>
      </c>
      <c r="V46" s="9">
        <v>69.771799999999999</v>
      </c>
      <c r="W46" s="7">
        <v>53.83</v>
      </c>
    </row>
    <row r="47" spans="1:23" ht="15.75" x14ac:dyDescent="0.25">
      <c r="A47" s="61" t="s">
        <v>63</v>
      </c>
      <c r="B47" s="96" t="s">
        <v>97</v>
      </c>
      <c r="C47" s="10">
        <f t="shared" si="2"/>
        <v>90.492114285714294</v>
      </c>
      <c r="D47" s="11">
        <f t="shared" si="3"/>
        <v>57.591428571428573</v>
      </c>
      <c r="E47" s="95">
        <v>0</v>
      </c>
      <c r="F47" s="72">
        <v>2516.5</v>
      </c>
      <c r="G47" s="11" t="s">
        <v>48</v>
      </c>
      <c r="H47" s="43">
        <v>38.25</v>
      </c>
      <c r="I47" s="73">
        <v>15</v>
      </c>
      <c r="J47" s="47">
        <v>114.79</v>
      </c>
      <c r="K47" s="5">
        <v>63.77</v>
      </c>
      <c r="L47" s="9">
        <v>63.905000000000001</v>
      </c>
      <c r="M47" s="7">
        <v>59.15</v>
      </c>
      <c r="N47" s="9">
        <v>103.91</v>
      </c>
      <c r="O47" s="7">
        <v>57.05</v>
      </c>
      <c r="P47" s="9">
        <v>83.323300000000003</v>
      </c>
      <c r="Q47" s="7">
        <v>59.63</v>
      </c>
      <c r="R47" s="9">
        <v>88.154799999999994</v>
      </c>
      <c r="S47" s="7">
        <v>55.68</v>
      </c>
      <c r="T47" s="9">
        <v>104.97</v>
      </c>
      <c r="U47" s="7">
        <v>55.18</v>
      </c>
      <c r="V47" s="9">
        <v>74.3917</v>
      </c>
      <c r="W47" s="7">
        <v>52.68</v>
      </c>
    </row>
    <row r="48" spans="1:23" ht="15.75" x14ac:dyDescent="0.25">
      <c r="A48" s="61" t="s">
        <v>23</v>
      </c>
      <c r="B48" s="96" t="s">
        <v>140</v>
      </c>
      <c r="C48" s="10">
        <f t="shared" si="2"/>
        <v>90.193999999999988</v>
      </c>
      <c r="D48" s="11">
        <f t="shared" si="3"/>
        <v>58.191428571428567</v>
      </c>
      <c r="E48" s="95">
        <v>14.285714285714285</v>
      </c>
      <c r="F48" s="72">
        <v>2523.75</v>
      </c>
      <c r="G48" s="11" t="s">
        <v>48</v>
      </c>
      <c r="H48" s="43">
        <v>37.3333333</v>
      </c>
      <c r="I48" s="73">
        <v>1.25</v>
      </c>
      <c r="J48" s="47">
        <v>120.16</v>
      </c>
      <c r="K48" s="5">
        <v>64.13</v>
      </c>
      <c r="L48" s="9">
        <v>65.067499999999995</v>
      </c>
      <c r="M48" s="7">
        <v>60.95</v>
      </c>
      <c r="N48" s="9">
        <v>111.75</v>
      </c>
      <c r="O48" s="7">
        <v>59.65</v>
      </c>
      <c r="P48" s="6">
        <v>90.562600000000003</v>
      </c>
      <c r="Q48" s="7">
        <v>59.63</v>
      </c>
      <c r="R48" s="9">
        <v>83.3108</v>
      </c>
      <c r="S48" s="7">
        <v>56.83</v>
      </c>
      <c r="T48" s="9">
        <v>95.987300000000005</v>
      </c>
      <c r="U48" s="7">
        <v>57.15</v>
      </c>
      <c r="V48" s="9">
        <v>64.519800000000004</v>
      </c>
      <c r="W48" s="7">
        <v>49</v>
      </c>
    </row>
    <row r="49" spans="1:23" ht="15.75" x14ac:dyDescent="0.25">
      <c r="A49" s="61" t="s">
        <v>104</v>
      </c>
      <c r="B49" s="96" t="s">
        <v>106</v>
      </c>
      <c r="C49" s="10">
        <f t="shared" si="2"/>
        <v>90.066985714285707</v>
      </c>
      <c r="D49" s="11">
        <f t="shared" si="3"/>
        <v>58.805714285714274</v>
      </c>
      <c r="E49" s="95">
        <v>0</v>
      </c>
      <c r="F49" s="72">
        <v>2541.5</v>
      </c>
      <c r="G49" s="11" t="s">
        <v>48</v>
      </c>
      <c r="H49" s="43">
        <v>35.9583333</v>
      </c>
      <c r="I49" s="73">
        <v>1.25</v>
      </c>
      <c r="J49" s="47">
        <v>122.49</v>
      </c>
      <c r="K49" s="5">
        <v>64</v>
      </c>
      <c r="L49" s="9">
        <v>61.696300000000001</v>
      </c>
      <c r="M49" s="7">
        <v>60.07</v>
      </c>
      <c r="N49" s="9">
        <v>112.23</v>
      </c>
      <c r="O49" s="7">
        <v>59.58</v>
      </c>
      <c r="P49" s="9">
        <v>82.8583</v>
      </c>
      <c r="Q49" s="8">
        <v>62.33</v>
      </c>
      <c r="R49" s="9">
        <v>77.448899999999995</v>
      </c>
      <c r="S49" s="7">
        <v>55.7</v>
      </c>
      <c r="T49" s="9">
        <v>99.849500000000006</v>
      </c>
      <c r="U49" s="7">
        <v>54.88</v>
      </c>
      <c r="V49" s="9">
        <v>73.895899999999997</v>
      </c>
      <c r="W49" s="7">
        <v>55.08</v>
      </c>
    </row>
    <row r="50" spans="1:23" ht="15.75" x14ac:dyDescent="0.25">
      <c r="A50" s="61" t="s">
        <v>35</v>
      </c>
      <c r="B50" s="96" t="s">
        <v>93</v>
      </c>
      <c r="C50" s="10">
        <f t="shared" si="2"/>
        <v>90.05238571428572</v>
      </c>
      <c r="D50" s="11">
        <f t="shared" si="3"/>
        <v>58.298571428571435</v>
      </c>
      <c r="E50" s="95">
        <v>0</v>
      </c>
      <c r="F50" s="72">
        <v>2572</v>
      </c>
      <c r="G50" s="11" t="s">
        <v>48</v>
      </c>
      <c r="H50" s="43">
        <v>39.2916667</v>
      </c>
      <c r="I50" s="73">
        <v>22.5</v>
      </c>
      <c r="J50" s="47">
        <v>107.99</v>
      </c>
      <c r="K50" s="5">
        <v>63.5</v>
      </c>
      <c r="L50" s="9">
        <v>71.378799999999998</v>
      </c>
      <c r="M50" s="7">
        <v>60.2</v>
      </c>
      <c r="N50" s="9">
        <v>107.41</v>
      </c>
      <c r="O50" s="7">
        <v>58.55</v>
      </c>
      <c r="P50" s="9">
        <v>84.644599999999997</v>
      </c>
      <c r="Q50" s="7">
        <v>60.75</v>
      </c>
      <c r="R50" s="9">
        <v>93.500900000000001</v>
      </c>
      <c r="S50" s="7">
        <v>56.18</v>
      </c>
      <c r="T50" s="9">
        <v>90.2303</v>
      </c>
      <c r="U50" s="7">
        <v>55.03</v>
      </c>
      <c r="V50" s="9">
        <v>75.212100000000007</v>
      </c>
      <c r="W50" s="7">
        <v>53.88</v>
      </c>
    </row>
    <row r="51" spans="1:23" ht="15.75" x14ac:dyDescent="0.25">
      <c r="A51" s="61" t="s">
        <v>25</v>
      </c>
      <c r="B51" s="96" t="s">
        <v>130</v>
      </c>
      <c r="C51" s="10">
        <f t="shared" si="2"/>
        <v>90.003585714285705</v>
      </c>
      <c r="D51" s="11">
        <f t="shared" si="3"/>
        <v>59.862857142857138</v>
      </c>
      <c r="E51" s="95">
        <v>14.285714285714285</v>
      </c>
      <c r="F51" s="72">
        <v>2391</v>
      </c>
      <c r="G51" s="11" t="s">
        <v>49</v>
      </c>
      <c r="H51" s="43">
        <v>37.5416667</v>
      </c>
      <c r="I51" s="73">
        <v>9.375</v>
      </c>
      <c r="J51" s="47">
        <v>109.74</v>
      </c>
      <c r="K51" s="12">
        <v>65.599999999999994</v>
      </c>
      <c r="L51" s="6">
        <v>75.838800000000006</v>
      </c>
      <c r="M51" s="8">
        <v>63.35</v>
      </c>
      <c r="N51" s="9">
        <v>103.76</v>
      </c>
      <c r="O51" s="7">
        <v>59.23</v>
      </c>
      <c r="P51" s="9">
        <v>82.881900000000002</v>
      </c>
      <c r="Q51" s="7">
        <v>60.88</v>
      </c>
      <c r="R51" s="9">
        <v>94.483800000000002</v>
      </c>
      <c r="S51" s="7">
        <v>59.1</v>
      </c>
      <c r="T51" s="9">
        <v>92.436199999999999</v>
      </c>
      <c r="U51" s="7">
        <v>57.43</v>
      </c>
      <c r="V51" s="9">
        <v>70.884399999999999</v>
      </c>
      <c r="W51" s="7">
        <v>53.45</v>
      </c>
    </row>
    <row r="52" spans="1:23" ht="15.75" x14ac:dyDescent="0.25">
      <c r="A52" s="61" t="s">
        <v>71</v>
      </c>
      <c r="B52" s="96" t="s">
        <v>81</v>
      </c>
      <c r="C52" s="10">
        <f t="shared" si="2"/>
        <v>89.904942857142856</v>
      </c>
      <c r="D52" s="11">
        <f t="shared" si="3"/>
        <v>59.004285714285722</v>
      </c>
      <c r="E52" s="95">
        <v>0</v>
      </c>
      <c r="F52" s="72">
        <v>2509</v>
      </c>
      <c r="G52" s="11" t="s">
        <v>48</v>
      </c>
      <c r="H52" s="43">
        <v>36.875</v>
      </c>
      <c r="I52" s="73">
        <v>4.375</v>
      </c>
      <c r="J52" s="47">
        <v>116.78</v>
      </c>
      <c r="K52" s="5">
        <v>63.7</v>
      </c>
      <c r="L52" s="9">
        <v>67.990399999999994</v>
      </c>
      <c r="M52" s="8">
        <v>61.37</v>
      </c>
      <c r="N52" s="9">
        <v>101.6</v>
      </c>
      <c r="O52" s="8">
        <v>60.05</v>
      </c>
      <c r="P52" s="9">
        <v>82.513599999999997</v>
      </c>
      <c r="Q52" s="7">
        <v>58.9</v>
      </c>
      <c r="R52" s="9">
        <v>88.429199999999994</v>
      </c>
      <c r="S52" s="7">
        <v>56.63</v>
      </c>
      <c r="T52" s="9">
        <v>100.16</v>
      </c>
      <c r="U52" s="7">
        <v>56.98</v>
      </c>
      <c r="V52" s="9">
        <v>71.861400000000003</v>
      </c>
      <c r="W52" s="7">
        <v>55.4</v>
      </c>
    </row>
    <row r="53" spans="1:23" ht="15.75" x14ac:dyDescent="0.25">
      <c r="A53" s="61" t="s">
        <v>15</v>
      </c>
      <c r="B53" s="96" t="s">
        <v>123</v>
      </c>
      <c r="C53" s="10">
        <f t="shared" si="2"/>
        <v>89.817900000000009</v>
      </c>
      <c r="D53" s="11">
        <f t="shared" si="3"/>
        <v>56.699999999999996</v>
      </c>
      <c r="E53" s="95">
        <v>0</v>
      </c>
      <c r="F53" s="72">
        <v>2590.75</v>
      </c>
      <c r="G53" s="11" t="s">
        <v>49</v>
      </c>
      <c r="H53" s="43">
        <v>37.5833333</v>
      </c>
      <c r="I53" s="73">
        <v>25.625</v>
      </c>
      <c r="J53" s="47">
        <v>115.34</v>
      </c>
      <c r="K53" s="5">
        <v>63.15</v>
      </c>
      <c r="L53" s="9">
        <v>57.327100000000002</v>
      </c>
      <c r="M53" s="7">
        <v>53.83</v>
      </c>
      <c r="N53" s="9">
        <v>105.38</v>
      </c>
      <c r="O53" s="7">
        <v>56.2</v>
      </c>
      <c r="P53" s="9">
        <v>72.147599999999997</v>
      </c>
      <c r="Q53" s="7">
        <v>60.78</v>
      </c>
      <c r="R53" s="9">
        <v>100.22</v>
      </c>
      <c r="S53" s="7">
        <v>56.18</v>
      </c>
      <c r="T53" s="9">
        <v>105.11</v>
      </c>
      <c r="U53" s="7">
        <v>54.28</v>
      </c>
      <c r="V53" s="9">
        <v>73.200599999999994</v>
      </c>
      <c r="W53" s="7">
        <v>52.48</v>
      </c>
    </row>
    <row r="54" spans="1:23" ht="15.75" x14ac:dyDescent="0.25">
      <c r="A54" s="61" t="s">
        <v>14</v>
      </c>
      <c r="B54" s="96">
        <v>9422</v>
      </c>
      <c r="C54" s="10">
        <f t="shared" si="2"/>
        <v>89.69238571428572</v>
      </c>
      <c r="D54" s="11">
        <f t="shared" si="3"/>
        <v>56.795714285714276</v>
      </c>
      <c r="E54" s="95">
        <v>0</v>
      </c>
      <c r="F54" s="72">
        <v>2591.25</v>
      </c>
      <c r="G54" s="11" t="s">
        <v>49</v>
      </c>
      <c r="H54" s="43">
        <v>36.875</v>
      </c>
      <c r="I54" s="73">
        <v>15</v>
      </c>
      <c r="J54" s="47">
        <v>112.12</v>
      </c>
      <c r="K54" s="5">
        <v>63.4</v>
      </c>
      <c r="L54" s="9">
        <v>64.949200000000005</v>
      </c>
      <c r="M54" s="7">
        <v>57.9</v>
      </c>
      <c r="N54" s="9">
        <v>106.13</v>
      </c>
      <c r="O54" s="7">
        <v>56.33</v>
      </c>
      <c r="P54" s="9">
        <v>84.887900000000002</v>
      </c>
      <c r="Q54" s="7">
        <v>61.08</v>
      </c>
      <c r="R54" s="9">
        <v>88.6374</v>
      </c>
      <c r="S54" s="7">
        <v>54.13</v>
      </c>
      <c r="T54" s="9">
        <v>98.742800000000003</v>
      </c>
      <c r="U54" s="7">
        <v>54.33</v>
      </c>
      <c r="V54" s="9">
        <v>72.379400000000004</v>
      </c>
      <c r="W54" s="7">
        <v>50.4</v>
      </c>
    </row>
    <row r="55" spans="1:23" ht="15.75" x14ac:dyDescent="0.25">
      <c r="A55" s="61" t="s">
        <v>98</v>
      </c>
      <c r="B55" s="96" t="s">
        <v>103</v>
      </c>
      <c r="C55" s="10">
        <f t="shared" si="2"/>
        <v>89.459314285714299</v>
      </c>
      <c r="D55" s="11">
        <f t="shared" si="3"/>
        <v>57.464285714285708</v>
      </c>
      <c r="E55" s="95">
        <v>0</v>
      </c>
      <c r="F55" s="72">
        <v>2474.5</v>
      </c>
      <c r="G55" s="11" t="s">
        <v>49</v>
      </c>
      <c r="H55" s="43">
        <v>37.25</v>
      </c>
      <c r="I55" s="73">
        <v>10</v>
      </c>
      <c r="J55" s="47">
        <v>110.72</v>
      </c>
      <c r="K55" s="5">
        <v>61.93</v>
      </c>
      <c r="L55" s="9">
        <v>65.058000000000007</v>
      </c>
      <c r="M55" s="7">
        <v>58.7</v>
      </c>
      <c r="N55" s="9">
        <v>98.881399999999999</v>
      </c>
      <c r="O55" s="7">
        <v>56.78</v>
      </c>
      <c r="P55" s="9">
        <v>84.981300000000005</v>
      </c>
      <c r="Q55" s="7">
        <v>60.68</v>
      </c>
      <c r="R55" s="9">
        <v>92.125500000000002</v>
      </c>
      <c r="S55" s="7">
        <v>55.43</v>
      </c>
      <c r="T55" s="9">
        <v>101.45</v>
      </c>
      <c r="U55" s="7">
        <v>55.15</v>
      </c>
      <c r="V55" s="9">
        <v>72.998999999999995</v>
      </c>
      <c r="W55" s="7">
        <v>53.58</v>
      </c>
    </row>
    <row r="56" spans="1:23" ht="15.75" x14ac:dyDescent="0.25">
      <c r="A56" s="61" t="s">
        <v>32</v>
      </c>
      <c r="B56" s="96" t="s">
        <v>33</v>
      </c>
      <c r="C56" s="10">
        <f t="shared" si="2"/>
        <v>89.215614285714281</v>
      </c>
      <c r="D56" s="11">
        <f t="shared" si="3"/>
        <v>57.015714285714289</v>
      </c>
      <c r="E56" s="95">
        <v>14.285714285714285</v>
      </c>
      <c r="F56" s="72">
        <v>2717.25</v>
      </c>
      <c r="G56" s="11" t="s">
        <v>48</v>
      </c>
      <c r="H56" s="43">
        <v>36.7916667</v>
      </c>
      <c r="I56" s="73">
        <v>5.625</v>
      </c>
      <c r="J56" s="47">
        <v>105.78</v>
      </c>
      <c r="K56" s="5">
        <v>62.85</v>
      </c>
      <c r="L56" s="9">
        <v>71.333699999999993</v>
      </c>
      <c r="M56" s="7">
        <v>60.5</v>
      </c>
      <c r="N56" s="9">
        <v>107.26</v>
      </c>
      <c r="O56" s="7">
        <v>58.73</v>
      </c>
      <c r="P56" s="6">
        <v>92.694100000000006</v>
      </c>
      <c r="Q56" s="7">
        <v>59.45</v>
      </c>
      <c r="R56" s="9">
        <v>89.491799999999998</v>
      </c>
      <c r="S56" s="7">
        <v>55.35</v>
      </c>
      <c r="T56" s="9">
        <v>90.296899999999994</v>
      </c>
      <c r="U56" s="7">
        <v>55.3</v>
      </c>
      <c r="V56" s="9">
        <v>67.652799999999999</v>
      </c>
      <c r="W56" s="7">
        <v>46.93</v>
      </c>
    </row>
    <row r="57" spans="1:23" ht="15.75" x14ac:dyDescent="0.25">
      <c r="A57" s="61" t="s">
        <v>14</v>
      </c>
      <c r="B57" s="96">
        <v>9533</v>
      </c>
      <c r="C57" s="10">
        <f t="shared" si="2"/>
        <v>89.029071428571427</v>
      </c>
      <c r="D57" s="11">
        <f t="shared" si="3"/>
        <v>57.305714285714295</v>
      </c>
      <c r="E57" s="95">
        <v>0</v>
      </c>
      <c r="F57" s="72">
        <v>2474.5</v>
      </c>
      <c r="G57" s="11" t="s">
        <v>49</v>
      </c>
      <c r="H57" s="43">
        <v>36.4583333</v>
      </c>
      <c r="I57" s="73">
        <v>0</v>
      </c>
      <c r="J57" s="47">
        <v>114.78</v>
      </c>
      <c r="K57" s="5">
        <v>62.97</v>
      </c>
      <c r="L57" s="9">
        <v>68.062700000000007</v>
      </c>
      <c r="M57" s="7">
        <v>59.53</v>
      </c>
      <c r="N57" s="9">
        <v>108.43</v>
      </c>
      <c r="O57" s="7">
        <v>57.78</v>
      </c>
      <c r="P57" s="9">
        <v>76.888400000000004</v>
      </c>
      <c r="Q57" s="7">
        <v>60.63</v>
      </c>
      <c r="R57" s="9">
        <v>89.206800000000001</v>
      </c>
      <c r="S57" s="7">
        <v>55.95</v>
      </c>
      <c r="T57" s="9">
        <v>100.47</v>
      </c>
      <c r="U57" s="7">
        <v>54.35</v>
      </c>
      <c r="V57" s="9">
        <v>65.365600000000001</v>
      </c>
      <c r="W57" s="7">
        <v>49.93</v>
      </c>
    </row>
    <row r="58" spans="1:23" ht="15.75" x14ac:dyDescent="0.25">
      <c r="A58" s="61" t="s">
        <v>35</v>
      </c>
      <c r="B58" s="96" t="s">
        <v>76</v>
      </c>
      <c r="C58" s="10">
        <f t="shared" si="2"/>
        <v>88.908828571428572</v>
      </c>
      <c r="D58" s="11">
        <f t="shared" si="3"/>
        <v>58.651428571428582</v>
      </c>
      <c r="E58" s="95">
        <v>0</v>
      </c>
      <c r="F58" s="72">
        <v>2617.5</v>
      </c>
      <c r="G58" s="11" t="s">
        <v>49</v>
      </c>
      <c r="H58" s="43">
        <v>37.5</v>
      </c>
      <c r="I58" s="73">
        <v>11.25</v>
      </c>
      <c r="J58" s="47">
        <v>107.44</v>
      </c>
      <c r="K58" s="5">
        <v>64.150000000000006</v>
      </c>
      <c r="L58" s="9">
        <v>69.246099999999998</v>
      </c>
      <c r="M58" s="8">
        <v>61.27</v>
      </c>
      <c r="N58" s="9">
        <v>98.248199999999997</v>
      </c>
      <c r="O58" s="7">
        <v>58.38</v>
      </c>
      <c r="P58" s="9">
        <v>85.649600000000007</v>
      </c>
      <c r="Q58" s="7">
        <v>60.75</v>
      </c>
      <c r="R58" s="9">
        <v>90.215900000000005</v>
      </c>
      <c r="S58" s="7">
        <v>58.18</v>
      </c>
      <c r="T58" s="9">
        <v>101.62</v>
      </c>
      <c r="U58" s="7">
        <v>56.05</v>
      </c>
      <c r="V58" s="9">
        <v>69.941999999999993</v>
      </c>
      <c r="W58" s="7">
        <v>51.78</v>
      </c>
    </row>
    <row r="59" spans="1:23" ht="15.75" x14ac:dyDescent="0.25">
      <c r="A59" s="61" t="s">
        <v>12</v>
      </c>
      <c r="B59" s="96" t="s">
        <v>94</v>
      </c>
      <c r="C59" s="10">
        <f t="shared" si="2"/>
        <v>88.810771428571428</v>
      </c>
      <c r="D59" s="11">
        <f t="shared" si="3"/>
        <v>57.084285714285713</v>
      </c>
      <c r="E59" s="95">
        <v>14.285714285714285</v>
      </c>
      <c r="F59" s="72">
        <v>2584.5</v>
      </c>
      <c r="G59" s="11" t="s">
        <v>48</v>
      </c>
      <c r="H59" s="43">
        <v>36.375</v>
      </c>
      <c r="I59" s="73">
        <v>10</v>
      </c>
      <c r="J59" s="47">
        <v>105.14</v>
      </c>
      <c r="K59" s="12">
        <v>64.599999999999994</v>
      </c>
      <c r="L59" s="9">
        <v>55.665999999999997</v>
      </c>
      <c r="M59" s="7">
        <v>58.6</v>
      </c>
      <c r="N59" s="9">
        <v>96.788200000000003</v>
      </c>
      <c r="O59" s="7">
        <v>55.78</v>
      </c>
      <c r="P59" s="6">
        <v>94.741699999999994</v>
      </c>
      <c r="Q59" s="7">
        <v>61.1</v>
      </c>
      <c r="R59" s="9">
        <v>88.241399999999999</v>
      </c>
      <c r="S59" s="7">
        <v>55.23</v>
      </c>
      <c r="T59" s="9">
        <v>105.4</v>
      </c>
      <c r="U59" s="7">
        <v>54.65</v>
      </c>
      <c r="V59" s="9">
        <v>75.698099999999997</v>
      </c>
      <c r="W59" s="7">
        <v>49.63</v>
      </c>
    </row>
    <row r="60" spans="1:23" ht="15.75" x14ac:dyDescent="0.25">
      <c r="A60" s="61" t="s">
        <v>16</v>
      </c>
      <c r="B60" s="96" t="s">
        <v>147</v>
      </c>
      <c r="C60" s="10">
        <f t="shared" si="2"/>
        <v>88.648528571428571</v>
      </c>
      <c r="D60" s="11">
        <f t="shared" si="3"/>
        <v>60.552857142857142</v>
      </c>
      <c r="E60" s="95">
        <v>14.285714285714285</v>
      </c>
      <c r="F60" s="72">
        <v>2648.75</v>
      </c>
      <c r="G60" s="11" t="s">
        <v>48</v>
      </c>
      <c r="H60" s="43">
        <v>39.9583333</v>
      </c>
      <c r="I60" s="73">
        <v>46.25</v>
      </c>
      <c r="J60" s="47">
        <v>98.539500000000004</v>
      </c>
      <c r="K60" s="12">
        <v>64.599999999999994</v>
      </c>
      <c r="L60" s="9">
        <v>64.221000000000004</v>
      </c>
      <c r="M60" s="7">
        <v>61.03</v>
      </c>
      <c r="N60" s="9">
        <v>107.83</v>
      </c>
      <c r="O60" s="8">
        <v>60.03</v>
      </c>
      <c r="P60" s="9">
        <v>83.501499999999993</v>
      </c>
      <c r="Q60" s="8">
        <v>63.13</v>
      </c>
      <c r="R60" s="9">
        <v>91.358000000000004</v>
      </c>
      <c r="S60" s="7">
        <v>58.8</v>
      </c>
      <c r="T60" s="9">
        <v>95.525099999999995</v>
      </c>
      <c r="U60" s="8">
        <v>57.98</v>
      </c>
      <c r="V60" s="6">
        <v>79.564599999999999</v>
      </c>
      <c r="W60" s="8">
        <v>58.3</v>
      </c>
    </row>
    <row r="61" spans="1:23" ht="15.75" x14ac:dyDescent="0.25">
      <c r="A61" s="61" t="s">
        <v>12</v>
      </c>
      <c r="B61" s="96" t="s">
        <v>13</v>
      </c>
      <c r="C61" s="10">
        <f t="shared" si="2"/>
        <v>88.444628571428566</v>
      </c>
      <c r="D61" s="11">
        <f t="shared" si="3"/>
        <v>57.588571428571427</v>
      </c>
      <c r="E61" s="95">
        <v>0</v>
      </c>
      <c r="F61" s="72">
        <v>2589.75</v>
      </c>
      <c r="G61" s="11" t="s">
        <v>49</v>
      </c>
      <c r="H61" s="43">
        <v>37.4583333</v>
      </c>
      <c r="I61" s="73">
        <v>2.5</v>
      </c>
      <c r="J61" s="47">
        <v>109.12</v>
      </c>
      <c r="K61" s="5">
        <v>62.9</v>
      </c>
      <c r="L61" s="9">
        <v>66.825100000000006</v>
      </c>
      <c r="M61" s="7">
        <v>58.73</v>
      </c>
      <c r="N61" s="9">
        <v>102.12</v>
      </c>
      <c r="O61" s="7">
        <v>57.43</v>
      </c>
      <c r="P61" s="9">
        <v>87.080100000000002</v>
      </c>
      <c r="Q61" s="7">
        <v>59.28</v>
      </c>
      <c r="R61" s="9">
        <v>92.749799999999993</v>
      </c>
      <c r="S61" s="7">
        <v>56.3</v>
      </c>
      <c r="T61" s="9">
        <v>93.987099999999998</v>
      </c>
      <c r="U61" s="7">
        <v>54.98</v>
      </c>
      <c r="V61" s="9">
        <v>67.2303</v>
      </c>
      <c r="W61" s="7">
        <v>53.5</v>
      </c>
    </row>
    <row r="62" spans="1:23" ht="15.75" x14ac:dyDescent="0.25">
      <c r="A62" s="61" t="s">
        <v>98</v>
      </c>
      <c r="B62" s="96" t="s">
        <v>100</v>
      </c>
      <c r="C62" s="10">
        <f t="shared" si="2"/>
        <v>88.400757142857145</v>
      </c>
      <c r="D62" s="11">
        <f t="shared" si="3"/>
        <v>58.047142857142852</v>
      </c>
      <c r="E62" s="95">
        <v>0</v>
      </c>
      <c r="F62" s="72">
        <v>2552.5</v>
      </c>
      <c r="G62" s="11" t="s">
        <v>49</v>
      </c>
      <c r="H62" s="43">
        <v>38.4583333</v>
      </c>
      <c r="I62" s="73">
        <v>13.75</v>
      </c>
      <c r="J62" s="47">
        <v>110.74</v>
      </c>
      <c r="K62" s="5">
        <v>63.37</v>
      </c>
      <c r="L62" s="9">
        <v>66.356899999999996</v>
      </c>
      <c r="M62" s="7">
        <v>57.95</v>
      </c>
      <c r="N62" s="9">
        <v>100.27</v>
      </c>
      <c r="O62" s="7">
        <v>58.25</v>
      </c>
      <c r="P62" s="9">
        <v>85.653099999999995</v>
      </c>
      <c r="Q62" s="7">
        <v>60.93</v>
      </c>
      <c r="R62" s="9">
        <v>90.516199999999998</v>
      </c>
      <c r="S62" s="7">
        <v>56.75</v>
      </c>
      <c r="T62" s="9">
        <v>90.302599999999998</v>
      </c>
      <c r="U62" s="7">
        <v>55.9</v>
      </c>
      <c r="V62" s="9">
        <v>74.966499999999996</v>
      </c>
      <c r="W62" s="7">
        <v>53.18</v>
      </c>
    </row>
    <row r="63" spans="1:23" ht="15.75" x14ac:dyDescent="0.25">
      <c r="A63" s="61" t="s">
        <v>12</v>
      </c>
      <c r="B63" s="96" t="s">
        <v>22</v>
      </c>
      <c r="C63" s="10">
        <f t="shared" si="2"/>
        <v>88.330514285714273</v>
      </c>
      <c r="D63" s="11">
        <f t="shared" si="3"/>
        <v>58.82</v>
      </c>
      <c r="E63" s="95">
        <v>14.285714285714285</v>
      </c>
      <c r="F63" s="72">
        <v>2581.25</v>
      </c>
      <c r="G63" s="11" t="s">
        <v>48</v>
      </c>
      <c r="H63" s="43">
        <v>37.25</v>
      </c>
      <c r="I63" s="73">
        <v>17.5</v>
      </c>
      <c r="J63" s="47">
        <v>104.02</v>
      </c>
      <c r="K63" s="12">
        <v>64.5</v>
      </c>
      <c r="L63" s="9">
        <v>64.1173</v>
      </c>
      <c r="M63" s="7">
        <v>59.53</v>
      </c>
      <c r="N63" s="9">
        <v>98.733400000000003</v>
      </c>
      <c r="O63" s="7">
        <v>57.25</v>
      </c>
      <c r="P63" s="6">
        <v>91.142499999999998</v>
      </c>
      <c r="Q63" s="8">
        <v>62.7</v>
      </c>
      <c r="R63" s="9">
        <v>84.244200000000006</v>
      </c>
      <c r="S63" s="7">
        <v>56.58</v>
      </c>
      <c r="T63" s="9">
        <v>100.13</v>
      </c>
      <c r="U63" s="7">
        <v>55.35</v>
      </c>
      <c r="V63" s="9">
        <v>75.926199999999994</v>
      </c>
      <c r="W63" s="7">
        <v>55.83</v>
      </c>
    </row>
    <row r="64" spans="1:23" ht="15.75" x14ac:dyDescent="0.25">
      <c r="A64" s="61" t="s">
        <v>12</v>
      </c>
      <c r="B64" s="96" t="s">
        <v>37</v>
      </c>
      <c r="C64" s="10">
        <f t="shared" si="2"/>
        <v>88.227385714285703</v>
      </c>
      <c r="D64" s="11">
        <f t="shared" si="3"/>
        <v>58.748571428571431</v>
      </c>
      <c r="E64" s="95">
        <v>0</v>
      </c>
      <c r="F64" s="72">
        <v>2598.75</v>
      </c>
      <c r="G64" s="11" t="s">
        <v>48</v>
      </c>
      <c r="H64" s="43">
        <v>36.125</v>
      </c>
      <c r="I64" s="73">
        <v>0.625</v>
      </c>
      <c r="J64" s="47">
        <v>106.14</v>
      </c>
      <c r="K64" s="5">
        <v>63.97</v>
      </c>
      <c r="L64" s="9">
        <v>71.060500000000005</v>
      </c>
      <c r="M64" s="7">
        <v>60.98</v>
      </c>
      <c r="N64" s="9">
        <v>111.61</v>
      </c>
      <c r="O64" s="7">
        <v>58.8</v>
      </c>
      <c r="P64" s="9">
        <v>77.45</v>
      </c>
      <c r="Q64" s="7">
        <v>61.28</v>
      </c>
      <c r="R64" s="9">
        <v>87.793099999999995</v>
      </c>
      <c r="S64" s="7">
        <v>57.38</v>
      </c>
      <c r="T64" s="9">
        <v>96.417699999999996</v>
      </c>
      <c r="U64" s="7">
        <v>56</v>
      </c>
      <c r="V64" s="9">
        <v>67.120400000000004</v>
      </c>
      <c r="W64" s="7">
        <v>52.83</v>
      </c>
    </row>
    <row r="65" spans="1:23" ht="15.75" x14ac:dyDescent="0.25">
      <c r="A65" s="61" t="s">
        <v>25</v>
      </c>
      <c r="B65" s="96" t="s">
        <v>126</v>
      </c>
      <c r="C65" s="10">
        <f t="shared" si="2"/>
        <v>88.118914285714268</v>
      </c>
      <c r="D65" s="11">
        <f t="shared" si="3"/>
        <v>61.045714285714283</v>
      </c>
      <c r="E65" s="95">
        <v>0</v>
      </c>
      <c r="F65" s="72">
        <v>2400.25</v>
      </c>
      <c r="G65" s="11" t="s">
        <v>48</v>
      </c>
      <c r="H65" s="43">
        <v>38.0833333</v>
      </c>
      <c r="I65" s="73">
        <v>5.625</v>
      </c>
      <c r="J65" s="47">
        <v>105.46</v>
      </c>
      <c r="K65" s="12">
        <v>65.23</v>
      </c>
      <c r="L65" s="9">
        <v>69.909300000000002</v>
      </c>
      <c r="M65" s="8">
        <v>61.1</v>
      </c>
      <c r="N65" s="9">
        <v>107.08</v>
      </c>
      <c r="O65" s="8">
        <v>60.35</v>
      </c>
      <c r="P65" s="9">
        <v>79.839500000000001</v>
      </c>
      <c r="Q65" s="8">
        <v>64.38</v>
      </c>
      <c r="R65" s="9">
        <v>90.961399999999998</v>
      </c>
      <c r="S65" s="8">
        <v>60.18</v>
      </c>
      <c r="T65" s="9">
        <v>92.512299999999996</v>
      </c>
      <c r="U65" s="8">
        <v>58.9</v>
      </c>
      <c r="V65" s="9">
        <v>71.069900000000004</v>
      </c>
      <c r="W65" s="8">
        <v>57.18</v>
      </c>
    </row>
    <row r="66" spans="1:23" ht="15.75" x14ac:dyDescent="0.25">
      <c r="A66" s="61" t="s">
        <v>25</v>
      </c>
      <c r="B66" s="96" t="s">
        <v>120</v>
      </c>
      <c r="C66" s="10">
        <f t="shared" si="2"/>
        <v>87.975971428571441</v>
      </c>
      <c r="D66" s="11">
        <f t="shared" si="3"/>
        <v>57.835714285714282</v>
      </c>
      <c r="E66" s="95">
        <v>0</v>
      </c>
      <c r="F66" s="72">
        <v>2383.25</v>
      </c>
      <c r="G66" s="11" t="s">
        <v>47</v>
      </c>
      <c r="H66" s="43">
        <v>36.625</v>
      </c>
      <c r="I66" s="73">
        <v>16.875</v>
      </c>
      <c r="J66" s="47">
        <v>112.04</v>
      </c>
      <c r="K66" s="5">
        <v>64.23</v>
      </c>
      <c r="L66" s="9">
        <v>65.812399999999997</v>
      </c>
      <c r="M66" s="7">
        <v>57.67</v>
      </c>
      <c r="N66" s="9">
        <v>111.99</v>
      </c>
      <c r="O66" s="7">
        <v>59.75</v>
      </c>
      <c r="P66" s="9">
        <v>82.054900000000004</v>
      </c>
      <c r="Q66" s="7">
        <v>60.2</v>
      </c>
      <c r="R66" s="9">
        <v>94.186099999999996</v>
      </c>
      <c r="S66" s="7">
        <v>57.15</v>
      </c>
      <c r="T66" s="9">
        <v>89.373900000000006</v>
      </c>
      <c r="U66" s="7">
        <v>55.9</v>
      </c>
      <c r="V66" s="9">
        <v>60.374499999999998</v>
      </c>
      <c r="W66" s="7">
        <v>49.95</v>
      </c>
    </row>
    <row r="67" spans="1:23" ht="15.75" x14ac:dyDescent="0.25">
      <c r="A67" s="61" t="s">
        <v>23</v>
      </c>
      <c r="B67" s="96" t="s">
        <v>119</v>
      </c>
      <c r="C67" s="10">
        <f t="shared" ref="C67:C78" si="4">AVERAGE(J67,L67,N67,P67,R67,T67,V67)</f>
        <v>87.971028571428562</v>
      </c>
      <c r="D67" s="11">
        <f t="shared" ref="D67:D78" si="5">AVERAGE(K67,M67,O67,Q67,S67,U67,W67)</f>
        <v>58.525714285714294</v>
      </c>
      <c r="E67" s="95">
        <v>0</v>
      </c>
      <c r="F67" s="72">
        <v>2275.25</v>
      </c>
      <c r="G67" s="11" t="s">
        <v>47</v>
      </c>
      <c r="H67" s="43">
        <v>39.25</v>
      </c>
      <c r="I67" s="73">
        <v>6.875</v>
      </c>
      <c r="J67" s="47">
        <v>111.29</v>
      </c>
      <c r="K67" s="5">
        <v>63.87</v>
      </c>
      <c r="L67" s="9">
        <v>67.751599999999996</v>
      </c>
      <c r="M67" s="8">
        <v>63.4</v>
      </c>
      <c r="N67" s="9">
        <v>105.68</v>
      </c>
      <c r="O67" s="8">
        <v>60.95</v>
      </c>
      <c r="P67" s="9">
        <v>68.178700000000006</v>
      </c>
      <c r="Q67" s="7">
        <v>60.1</v>
      </c>
      <c r="R67" s="9">
        <v>99.888499999999993</v>
      </c>
      <c r="S67" s="7">
        <v>57.6</v>
      </c>
      <c r="T67" s="9">
        <v>95.557299999999998</v>
      </c>
      <c r="U67" s="7">
        <v>56.23</v>
      </c>
      <c r="V67" s="9">
        <v>67.451099999999997</v>
      </c>
      <c r="W67" s="7">
        <v>47.53</v>
      </c>
    </row>
    <row r="68" spans="1:23" ht="15.75" x14ac:dyDescent="0.25">
      <c r="A68" s="61" t="s">
        <v>15</v>
      </c>
      <c r="B68" s="96" t="s">
        <v>121</v>
      </c>
      <c r="C68" s="10">
        <f t="shared" si="4"/>
        <v>87.909900000000007</v>
      </c>
      <c r="D68" s="11">
        <f t="shared" si="5"/>
        <v>56.351428571428571</v>
      </c>
      <c r="E68" s="95">
        <v>0</v>
      </c>
      <c r="F68" s="72">
        <v>2515.75</v>
      </c>
      <c r="G68" s="11" t="s">
        <v>47</v>
      </c>
      <c r="H68" s="43">
        <v>33.625</v>
      </c>
      <c r="I68" s="73">
        <v>0</v>
      </c>
      <c r="J68" s="47">
        <v>114.8</v>
      </c>
      <c r="K68" s="5">
        <v>63.85</v>
      </c>
      <c r="L68" s="9">
        <v>70.397099999999995</v>
      </c>
      <c r="M68" s="7">
        <v>54.97</v>
      </c>
      <c r="N68" s="9">
        <v>110.93</v>
      </c>
      <c r="O68" s="7">
        <v>56.78</v>
      </c>
      <c r="P68" s="9">
        <v>69.860500000000002</v>
      </c>
      <c r="Q68" s="7">
        <v>61</v>
      </c>
      <c r="R68" s="9">
        <v>89.213899999999995</v>
      </c>
      <c r="S68" s="7">
        <v>54.28</v>
      </c>
      <c r="T68" s="9">
        <v>91.103499999999997</v>
      </c>
      <c r="U68" s="7">
        <v>54.28</v>
      </c>
      <c r="V68" s="9">
        <v>69.064300000000003</v>
      </c>
      <c r="W68" s="7">
        <v>49.3</v>
      </c>
    </row>
    <row r="69" spans="1:23" ht="15.75" x14ac:dyDescent="0.25">
      <c r="A69" s="61" t="s">
        <v>20</v>
      </c>
      <c r="B69" s="96" t="s">
        <v>91</v>
      </c>
      <c r="C69" s="10">
        <f t="shared" si="4"/>
        <v>87.887885714285716</v>
      </c>
      <c r="D69" s="11">
        <f t="shared" si="5"/>
        <v>57.565714285714286</v>
      </c>
      <c r="E69" s="95">
        <v>0</v>
      </c>
      <c r="F69" s="72">
        <v>2602.25</v>
      </c>
      <c r="G69" s="11" t="s">
        <v>48</v>
      </c>
      <c r="H69" s="43">
        <v>36.8333333</v>
      </c>
      <c r="I69" s="73">
        <v>19.375</v>
      </c>
      <c r="J69" s="47">
        <v>104.72</v>
      </c>
      <c r="K69" s="5">
        <v>62.1</v>
      </c>
      <c r="L69" s="9">
        <v>65.458799999999997</v>
      </c>
      <c r="M69" s="7">
        <v>60.2</v>
      </c>
      <c r="N69" s="9">
        <v>100.34</v>
      </c>
      <c r="O69" s="7">
        <v>57.33</v>
      </c>
      <c r="P69" s="9">
        <v>75.567300000000003</v>
      </c>
      <c r="Q69" s="7">
        <v>58.58</v>
      </c>
      <c r="R69" s="9">
        <v>95.295100000000005</v>
      </c>
      <c r="S69" s="7">
        <v>55.8</v>
      </c>
      <c r="T69" s="9">
        <v>100.21</v>
      </c>
      <c r="U69" s="7">
        <v>55</v>
      </c>
      <c r="V69" s="9">
        <v>73.623999999999995</v>
      </c>
      <c r="W69" s="7">
        <v>53.95</v>
      </c>
    </row>
    <row r="70" spans="1:23" ht="15.75" x14ac:dyDescent="0.25">
      <c r="A70" s="61" t="s">
        <v>16</v>
      </c>
      <c r="B70" s="96" t="s">
        <v>142</v>
      </c>
      <c r="C70" s="10">
        <f t="shared" si="4"/>
        <v>87.843257142857141</v>
      </c>
      <c r="D70" s="11">
        <f t="shared" si="5"/>
        <v>56.379999999999995</v>
      </c>
      <c r="E70" s="95">
        <v>0</v>
      </c>
      <c r="F70" s="72">
        <v>2590.75</v>
      </c>
      <c r="G70" s="11" t="s">
        <v>48</v>
      </c>
      <c r="H70" s="43">
        <v>35.6666667</v>
      </c>
      <c r="I70" s="73">
        <v>0</v>
      </c>
      <c r="J70" s="47">
        <v>112.14</v>
      </c>
      <c r="K70" s="5">
        <v>62.7</v>
      </c>
      <c r="L70" s="9">
        <v>60.178400000000003</v>
      </c>
      <c r="M70" s="7">
        <v>58.97</v>
      </c>
      <c r="N70" s="9">
        <v>107.81</v>
      </c>
      <c r="O70" s="7">
        <v>58.53</v>
      </c>
      <c r="P70" s="9">
        <v>82.327699999999993</v>
      </c>
      <c r="Q70" s="7">
        <v>58.4</v>
      </c>
      <c r="R70" s="9">
        <v>92.2072</v>
      </c>
      <c r="S70" s="7">
        <v>56.48</v>
      </c>
      <c r="T70" s="9">
        <v>92.543300000000002</v>
      </c>
      <c r="U70" s="7">
        <v>55.55</v>
      </c>
      <c r="V70" s="9">
        <v>67.696200000000005</v>
      </c>
      <c r="W70" s="7">
        <v>44.03</v>
      </c>
    </row>
    <row r="71" spans="1:23" ht="15.75" x14ac:dyDescent="0.25">
      <c r="A71" s="61" t="s">
        <v>11</v>
      </c>
      <c r="B71" s="96" t="s">
        <v>136</v>
      </c>
      <c r="C71" s="10">
        <f t="shared" si="4"/>
        <v>87.492871428571419</v>
      </c>
      <c r="D71" s="11">
        <f t="shared" si="5"/>
        <v>55.575714285714284</v>
      </c>
      <c r="E71" s="95">
        <v>0</v>
      </c>
      <c r="F71" s="72">
        <v>2552.5</v>
      </c>
      <c r="G71" s="11" t="s">
        <v>49</v>
      </c>
      <c r="H71" s="43">
        <v>36.6666667</v>
      </c>
      <c r="I71" s="73">
        <v>5</v>
      </c>
      <c r="J71" s="47">
        <v>108.52</v>
      </c>
      <c r="K71" s="5">
        <v>61.63</v>
      </c>
      <c r="L71" s="9">
        <v>67.222099999999998</v>
      </c>
      <c r="M71" s="7">
        <v>57.53</v>
      </c>
      <c r="N71" s="9">
        <v>102.64</v>
      </c>
      <c r="O71" s="7">
        <v>54.43</v>
      </c>
      <c r="P71" s="9">
        <v>76.877499999999998</v>
      </c>
      <c r="Q71" s="7">
        <v>58.98</v>
      </c>
      <c r="R71" s="9">
        <v>88.861999999999995</v>
      </c>
      <c r="S71" s="7">
        <v>53.63</v>
      </c>
      <c r="T71" s="9">
        <v>99.889099999999999</v>
      </c>
      <c r="U71" s="7">
        <v>52.93</v>
      </c>
      <c r="V71" s="9">
        <v>68.439400000000006</v>
      </c>
      <c r="W71" s="7">
        <v>49.9</v>
      </c>
    </row>
    <row r="72" spans="1:23" ht="15.75" x14ac:dyDescent="0.25">
      <c r="A72" s="61" t="s">
        <v>11</v>
      </c>
      <c r="B72" s="96" t="s">
        <v>151</v>
      </c>
      <c r="C72" s="10">
        <f t="shared" si="4"/>
        <v>87.17974285714287</v>
      </c>
      <c r="D72" s="11">
        <f t="shared" si="5"/>
        <v>58.054285714285705</v>
      </c>
      <c r="E72" s="95">
        <v>0</v>
      </c>
      <c r="F72" s="72">
        <v>2517.5</v>
      </c>
      <c r="G72" s="11" t="s">
        <v>49</v>
      </c>
      <c r="H72" s="43">
        <v>34.6666667</v>
      </c>
      <c r="I72" s="73">
        <v>0</v>
      </c>
      <c r="J72" s="47">
        <v>111.85</v>
      </c>
      <c r="K72" s="5">
        <v>63.7</v>
      </c>
      <c r="L72" s="9">
        <v>64.191400000000002</v>
      </c>
      <c r="M72" s="8">
        <v>61.17</v>
      </c>
      <c r="N72" s="9">
        <v>106.54</v>
      </c>
      <c r="O72" s="7">
        <v>58.7</v>
      </c>
      <c r="P72" s="9">
        <v>79.209400000000002</v>
      </c>
      <c r="Q72" s="7">
        <v>60.75</v>
      </c>
      <c r="R72" s="9">
        <v>89.485500000000002</v>
      </c>
      <c r="S72" s="7">
        <v>56.33</v>
      </c>
      <c r="T72" s="9">
        <v>92.142799999999994</v>
      </c>
      <c r="U72" s="7">
        <v>55.83</v>
      </c>
      <c r="V72" s="9">
        <v>66.839100000000002</v>
      </c>
      <c r="W72" s="7">
        <v>49.9</v>
      </c>
    </row>
    <row r="73" spans="1:23" ht="15.75" x14ac:dyDescent="0.25">
      <c r="A73" s="61" t="s">
        <v>23</v>
      </c>
      <c r="B73" s="96" t="s">
        <v>131</v>
      </c>
      <c r="C73" s="10">
        <f t="shared" si="4"/>
        <v>86.973214285714292</v>
      </c>
      <c r="D73" s="11">
        <f t="shared" si="5"/>
        <v>57.201428571428572</v>
      </c>
      <c r="E73" s="95">
        <v>0</v>
      </c>
      <c r="F73" s="72">
        <v>2617.75</v>
      </c>
      <c r="G73" s="11" t="s">
        <v>49</v>
      </c>
      <c r="H73" s="43">
        <v>36.2083333</v>
      </c>
      <c r="I73" s="73">
        <v>15.625</v>
      </c>
      <c r="J73" s="47">
        <v>102.25</v>
      </c>
      <c r="K73" s="5">
        <v>62.95</v>
      </c>
      <c r="L73" s="9">
        <v>65.606300000000005</v>
      </c>
      <c r="M73" s="7">
        <v>59.4</v>
      </c>
      <c r="N73" s="9">
        <v>107.72</v>
      </c>
      <c r="O73" s="7">
        <v>58.8</v>
      </c>
      <c r="P73" s="9">
        <v>88.8613</v>
      </c>
      <c r="Q73" s="7">
        <v>57.6</v>
      </c>
      <c r="R73" s="9">
        <v>86.366399999999999</v>
      </c>
      <c r="S73" s="7">
        <v>55.75</v>
      </c>
      <c r="T73" s="9">
        <v>95.140500000000003</v>
      </c>
      <c r="U73" s="7">
        <v>55.48</v>
      </c>
      <c r="V73" s="9">
        <v>62.868000000000002</v>
      </c>
      <c r="W73" s="7">
        <v>50.43</v>
      </c>
    </row>
    <row r="74" spans="1:23" ht="15.75" x14ac:dyDescent="0.25">
      <c r="A74" s="61" t="s">
        <v>16</v>
      </c>
      <c r="B74" s="96" t="s">
        <v>125</v>
      </c>
      <c r="C74" s="10">
        <f t="shared" si="4"/>
        <v>85.708614285714276</v>
      </c>
      <c r="D74" s="11">
        <f t="shared" si="5"/>
        <v>56.627142857142857</v>
      </c>
      <c r="E74" s="95">
        <v>0</v>
      </c>
      <c r="F74" s="72">
        <v>2516.5</v>
      </c>
      <c r="G74" s="11" t="s">
        <v>49</v>
      </c>
      <c r="H74" s="43">
        <v>38.1666667</v>
      </c>
      <c r="I74" s="73">
        <v>16.25</v>
      </c>
      <c r="J74" s="47">
        <v>105.21</v>
      </c>
      <c r="K74" s="5">
        <v>64</v>
      </c>
      <c r="L74" s="9">
        <v>53.958500000000001</v>
      </c>
      <c r="M74" s="7">
        <v>55.83</v>
      </c>
      <c r="N74" s="9">
        <v>99.433499999999995</v>
      </c>
      <c r="O74" s="7">
        <v>57.05</v>
      </c>
      <c r="P74" s="9">
        <v>79.1447</v>
      </c>
      <c r="Q74" s="7">
        <v>58.33</v>
      </c>
      <c r="R74" s="9">
        <v>90.971100000000007</v>
      </c>
      <c r="S74" s="7">
        <v>55.1</v>
      </c>
      <c r="T74" s="9">
        <v>101.36</v>
      </c>
      <c r="U74" s="7">
        <v>55.05</v>
      </c>
      <c r="V74" s="9">
        <v>69.882499999999993</v>
      </c>
      <c r="W74" s="7">
        <v>51.03</v>
      </c>
    </row>
    <row r="75" spans="1:23" ht="15.75" x14ac:dyDescent="0.25">
      <c r="A75" s="61" t="s">
        <v>16</v>
      </c>
      <c r="B75" s="96" t="s">
        <v>135</v>
      </c>
      <c r="C75" s="10">
        <f t="shared" si="4"/>
        <v>84.81832857142858</v>
      </c>
      <c r="D75" s="11">
        <f t="shared" si="5"/>
        <v>58.114285714285707</v>
      </c>
      <c r="E75" s="95">
        <v>14.285714285714285</v>
      </c>
      <c r="F75" s="72">
        <v>2695.75</v>
      </c>
      <c r="G75" s="11" t="s">
        <v>49</v>
      </c>
      <c r="H75" s="43">
        <v>37.4166667</v>
      </c>
      <c r="I75" s="73">
        <v>23.125</v>
      </c>
      <c r="J75" s="47">
        <v>106.37</v>
      </c>
      <c r="K75" s="5">
        <v>63.03</v>
      </c>
      <c r="L75" s="9">
        <v>58.096800000000002</v>
      </c>
      <c r="M75" s="7">
        <v>59.15</v>
      </c>
      <c r="N75" s="9">
        <v>89.603800000000007</v>
      </c>
      <c r="O75" s="7">
        <v>57.1</v>
      </c>
      <c r="P75" s="9">
        <v>74.537999999999997</v>
      </c>
      <c r="Q75" s="7">
        <v>61.13</v>
      </c>
      <c r="R75" s="9">
        <v>84.207300000000004</v>
      </c>
      <c r="S75" s="7">
        <v>56.23</v>
      </c>
      <c r="T75" s="6">
        <v>106.45</v>
      </c>
      <c r="U75" s="7">
        <v>56.03</v>
      </c>
      <c r="V75" s="9">
        <v>74.462400000000002</v>
      </c>
      <c r="W75" s="7">
        <v>54.13</v>
      </c>
    </row>
    <row r="76" spans="1:23" ht="15.75" x14ac:dyDescent="0.25">
      <c r="A76" s="61" t="s">
        <v>21</v>
      </c>
      <c r="B76" s="96" t="s">
        <v>127</v>
      </c>
      <c r="C76" s="10">
        <f t="shared" si="4"/>
        <v>83.892471428571426</v>
      </c>
      <c r="D76" s="11">
        <f t="shared" si="5"/>
        <v>56.988571428571433</v>
      </c>
      <c r="E76" s="95">
        <v>0</v>
      </c>
      <c r="F76" s="72">
        <v>2647</v>
      </c>
      <c r="G76" s="11" t="s">
        <v>48</v>
      </c>
      <c r="H76" s="43">
        <v>36.5</v>
      </c>
      <c r="I76" s="73">
        <v>9.375</v>
      </c>
      <c r="J76" s="47">
        <v>101.79</v>
      </c>
      <c r="K76" s="5">
        <v>64</v>
      </c>
      <c r="L76" s="9">
        <v>53.740200000000002</v>
      </c>
      <c r="M76" s="7">
        <v>57.18</v>
      </c>
      <c r="N76" s="9">
        <v>103.64</v>
      </c>
      <c r="O76" s="7">
        <v>59.68</v>
      </c>
      <c r="P76" s="9">
        <v>80.836399999999998</v>
      </c>
      <c r="Q76" s="7">
        <v>58.93</v>
      </c>
      <c r="R76" s="9">
        <v>83.727999999999994</v>
      </c>
      <c r="S76" s="7">
        <v>54.85</v>
      </c>
      <c r="T76" s="9">
        <v>98.581400000000002</v>
      </c>
      <c r="U76" s="7">
        <v>55.65</v>
      </c>
      <c r="V76" s="9">
        <v>64.931299999999993</v>
      </c>
      <c r="W76" s="7">
        <v>48.63</v>
      </c>
    </row>
    <row r="77" spans="1:23" ht="15.75" x14ac:dyDescent="0.25">
      <c r="A77" s="61" t="s">
        <v>98</v>
      </c>
      <c r="B77" s="96" t="s">
        <v>99</v>
      </c>
      <c r="C77" s="10">
        <f t="shared" si="4"/>
        <v>83.822757142857128</v>
      </c>
      <c r="D77" s="11">
        <f t="shared" si="5"/>
        <v>56.744285714285716</v>
      </c>
      <c r="E77" s="95">
        <v>0</v>
      </c>
      <c r="F77" s="72">
        <v>2572</v>
      </c>
      <c r="G77" s="11" t="s">
        <v>48</v>
      </c>
      <c r="H77" s="43">
        <v>36.1666667</v>
      </c>
      <c r="I77" s="73">
        <v>0</v>
      </c>
      <c r="J77" s="47">
        <v>109.13</v>
      </c>
      <c r="K77" s="5">
        <v>62.93</v>
      </c>
      <c r="L77" s="9">
        <v>62.410899999999998</v>
      </c>
      <c r="M77" s="7">
        <v>56.97</v>
      </c>
      <c r="N77" s="9">
        <v>102.88</v>
      </c>
      <c r="O77" s="7">
        <v>57.55</v>
      </c>
      <c r="P77" s="9">
        <v>74.512600000000006</v>
      </c>
      <c r="Q77" s="7">
        <v>60.88</v>
      </c>
      <c r="R77" s="9">
        <v>85.384799999999998</v>
      </c>
      <c r="S77" s="7">
        <v>54.98</v>
      </c>
      <c r="T77" s="9">
        <v>90.560100000000006</v>
      </c>
      <c r="U77" s="7">
        <v>55.1</v>
      </c>
      <c r="V77" s="9">
        <v>61.880899999999997</v>
      </c>
      <c r="W77" s="7">
        <v>48.8</v>
      </c>
    </row>
    <row r="78" spans="1:23" ht="16.5" thickBot="1" x14ac:dyDescent="0.3">
      <c r="A78" s="62" t="s">
        <v>25</v>
      </c>
      <c r="B78" s="97" t="s">
        <v>128</v>
      </c>
      <c r="C78" s="13">
        <f t="shared" si="4"/>
        <v>82.554757142857142</v>
      </c>
      <c r="D78" s="14">
        <f t="shared" si="5"/>
        <v>56.381428571428572</v>
      </c>
      <c r="E78" s="99">
        <v>0</v>
      </c>
      <c r="F78" s="74">
        <v>2481.25</v>
      </c>
      <c r="G78" s="14" t="s">
        <v>49</v>
      </c>
      <c r="H78" s="44">
        <v>36.2916667</v>
      </c>
      <c r="I78" s="75">
        <v>0</v>
      </c>
      <c r="J78" s="49">
        <v>104.89</v>
      </c>
      <c r="K78" s="15">
        <v>63.65</v>
      </c>
      <c r="L78" s="16">
        <v>59.519399999999997</v>
      </c>
      <c r="M78" s="17">
        <v>52.63</v>
      </c>
      <c r="N78" s="16">
        <v>106.32</v>
      </c>
      <c r="O78" s="17">
        <v>58.7</v>
      </c>
      <c r="P78" s="16">
        <v>73.489000000000004</v>
      </c>
      <c r="Q78" s="17">
        <v>59.88</v>
      </c>
      <c r="R78" s="16">
        <v>96.270899999999997</v>
      </c>
      <c r="S78" s="17">
        <v>56.18</v>
      </c>
      <c r="T78" s="16">
        <v>76.961799999999997</v>
      </c>
      <c r="U78" s="17">
        <v>54</v>
      </c>
      <c r="V78" s="16">
        <v>60.432200000000002</v>
      </c>
      <c r="W78" s="17">
        <v>49.63</v>
      </c>
    </row>
    <row r="79" spans="1:23" ht="15.75" x14ac:dyDescent="0.25">
      <c r="A79" s="18"/>
      <c r="C79" s="19"/>
      <c r="D79" s="21"/>
      <c r="E79" s="21"/>
      <c r="F79" s="21"/>
      <c r="G79" s="21"/>
      <c r="H79" s="21"/>
      <c r="I79" s="98"/>
      <c r="J79" s="89"/>
      <c r="K79" s="90"/>
      <c r="L79" s="53"/>
      <c r="M79" s="20"/>
      <c r="N79" s="22"/>
      <c r="O79" s="23"/>
      <c r="Q79" s="24"/>
      <c r="R79" s="22"/>
      <c r="S79" s="23"/>
      <c r="V79" s="82"/>
      <c r="W79" s="83"/>
    </row>
    <row r="80" spans="1:23" ht="15.75" x14ac:dyDescent="0.25">
      <c r="A80" s="18"/>
      <c r="B80" s="25" t="s">
        <v>27</v>
      </c>
      <c r="C80" s="26">
        <f>AVERAGE(C3:C78)</f>
        <v>91.337796052631575</v>
      </c>
      <c r="D80" s="92">
        <f>AVERAGE(D3:D78)</f>
        <v>57.866369047619052</v>
      </c>
      <c r="E80" s="92"/>
      <c r="F80" s="93">
        <f>AVERAGE(F3:F78)</f>
        <v>2512.2598684210525</v>
      </c>
      <c r="G80" s="92"/>
      <c r="H80" s="92">
        <f t="shared" ref="H80:W80" si="6">AVERAGE(H3:H78)</f>
        <v>37.034539473684212</v>
      </c>
      <c r="I80" s="27">
        <f t="shared" si="6"/>
        <v>7.2203947368421053</v>
      </c>
      <c r="J80" s="28">
        <f t="shared" si="6"/>
        <v>113.96986184210527</v>
      </c>
      <c r="K80" s="29">
        <f t="shared" si="6"/>
        <v>63.314722222222208</v>
      </c>
      <c r="L80" s="28">
        <f t="shared" si="6"/>
        <v>66.99096315789474</v>
      </c>
      <c r="M80" s="29">
        <f t="shared" si="6"/>
        <v>58.994078947368401</v>
      </c>
      <c r="N80" s="30">
        <f t="shared" si="6"/>
        <v>109.50434210526321</v>
      </c>
      <c r="O80" s="31">
        <f t="shared" si="6"/>
        <v>58.093157894736862</v>
      </c>
      <c r="P80" s="50">
        <f t="shared" si="6"/>
        <v>84.069738157894719</v>
      </c>
      <c r="Q80" s="29">
        <f t="shared" si="6"/>
        <v>60.524605263157916</v>
      </c>
      <c r="R80" s="30">
        <f t="shared" si="6"/>
        <v>93.514936842105257</v>
      </c>
      <c r="S80" s="31">
        <f t="shared" si="6"/>
        <v>56.414473684210513</v>
      </c>
      <c r="T80" s="28">
        <f t="shared" ref="T80:U80" si="7">AVERAGE(T3:T78)</f>
        <v>98.959477631578963</v>
      </c>
      <c r="U80" s="29">
        <f t="shared" si="7"/>
        <v>55.583026315789503</v>
      </c>
      <c r="V80" s="84">
        <f t="shared" si="6"/>
        <v>72.355252631578963</v>
      </c>
      <c r="W80" s="85">
        <f t="shared" si="6"/>
        <v>52.41473684210527</v>
      </c>
    </row>
    <row r="81" spans="1:23" ht="15.75" x14ac:dyDescent="0.25">
      <c r="A81" s="18"/>
      <c r="B81" s="25" t="s">
        <v>28</v>
      </c>
      <c r="C81" s="26"/>
      <c r="D81" s="21"/>
      <c r="E81" s="21"/>
      <c r="F81" s="21"/>
      <c r="G81" s="21"/>
      <c r="H81" s="94">
        <v>2.9</v>
      </c>
      <c r="I81" s="20"/>
      <c r="J81" s="28">
        <v>7.1</v>
      </c>
      <c r="K81" s="29">
        <v>2</v>
      </c>
      <c r="L81" s="54">
        <v>7.5</v>
      </c>
      <c r="M81" s="35">
        <v>1.3</v>
      </c>
      <c r="N81" s="33">
        <v>7.5</v>
      </c>
      <c r="O81" s="34">
        <v>1.1000000000000001</v>
      </c>
      <c r="P81" s="50">
        <v>6.7</v>
      </c>
      <c r="Q81" s="35">
        <v>2.2000000000000002</v>
      </c>
      <c r="R81" s="33">
        <v>4.9000000000000004</v>
      </c>
      <c r="S81" s="34">
        <v>1.1000000000000001</v>
      </c>
      <c r="T81" s="28">
        <v>4.8</v>
      </c>
      <c r="U81" s="35">
        <v>1.4</v>
      </c>
      <c r="V81" s="84">
        <v>5.2</v>
      </c>
      <c r="W81" s="86">
        <v>2</v>
      </c>
    </row>
    <row r="82" spans="1:23" ht="15.75" x14ac:dyDescent="0.25">
      <c r="A82" s="18"/>
      <c r="B82" s="25" t="s">
        <v>44</v>
      </c>
      <c r="C82" s="26"/>
      <c r="D82" s="21"/>
      <c r="E82" s="21"/>
      <c r="F82" s="21"/>
      <c r="G82" s="21"/>
      <c r="H82" s="94"/>
      <c r="I82" s="20"/>
      <c r="J82" s="28">
        <v>5.6</v>
      </c>
      <c r="K82" s="29"/>
      <c r="L82" s="54">
        <v>12.2</v>
      </c>
      <c r="M82" s="35"/>
      <c r="N82" s="33">
        <v>6.2</v>
      </c>
      <c r="O82" s="34"/>
      <c r="P82" s="50">
        <v>7.1</v>
      </c>
      <c r="Q82" s="35"/>
      <c r="R82" s="33">
        <v>4.7</v>
      </c>
      <c r="S82" s="34"/>
      <c r="T82" s="28">
        <v>4.4000000000000004</v>
      </c>
      <c r="U82" s="35"/>
      <c r="V82" s="84">
        <v>6.4</v>
      </c>
      <c r="W82" s="86"/>
    </row>
    <row r="83" spans="1:23" ht="16.5" thickBot="1" x14ac:dyDescent="0.3">
      <c r="A83" s="18"/>
      <c r="B83" s="25" t="s">
        <v>29</v>
      </c>
      <c r="C83" s="36"/>
      <c r="D83" s="76"/>
      <c r="E83" s="76"/>
      <c r="F83" s="76"/>
      <c r="G83" s="76"/>
      <c r="H83" s="76"/>
      <c r="I83" s="37"/>
      <c r="J83" s="40">
        <v>226</v>
      </c>
      <c r="K83" s="55"/>
      <c r="L83" s="40">
        <v>179</v>
      </c>
      <c r="M83" s="55"/>
      <c r="N83" s="38">
        <v>224</v>
      </c>
      <c r="O83" s="39"/>
      <c r="P83" s="67">
        <v>214</v>
      </c>
      <c r="Q83" s="41"/>
      <c r="R83" s="38">
        <v>226</v>
      </c>
      <c r="S83" s="39"/>
      <c r="T83" s="81">
        <v>225</v>
      </c>
      <c r="U83" s="41"/>
      <c r="V83" s="87">
        <v>226</v>
      </c>
      <c r="W83" s="88"/>
    </row>
    <row r="84" spans="1:23" ht="34.5" customHeight="1" thickBot="1" x14ac:dyDescent="0.3">
      <c r="A84" s="120" t="s">
        <v>58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2"/>
    </row>
  </sheetData>
  <sortState xmlns:xlrd2="http://schemas.microsoft.com/office/spreadsheetml/2017/richdata2" ref="A3:X78">
    <sortCondition descending="1" ref="C3:C78"/>
  </sortState>
  <mergeCells count="10">
    <mergeCell ref="R1:S1"/>
    <mergeCell ref="V1:W1"/>
    <mergeCell ref="A84:W84"/>
    <mergeCell ref="A1:B1"/>
    <mergeCell ref="C1:I1"/>
    <mergeCell ref="J1:K1"/>
    <mergeCell ref="L1:M1"/>
    <mergeCell ref="N1:O1"/>
    <mergeCell ref="P1:Q1"/>
    <mergeCell ref="T1:U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9" tint="0.59999389629810485"/>
  </sheetPr>
  <dimension ref="A1:K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1.85546875" customWidth="1"/>
    <col min="5" max="5" width="19" customWidth="1"/>
    <col min="6" max="6" width="16.5703125" customWidth="1"/>
    <col min="7" max="7" width="11" customWidth="1"/>
    <col min="10" max="10" width="10" customWidth="1"/>
    <col min="11" max="11" width="9.140625" style="32"/>
  </cols>
  <sheetData>
    <row r="1" spans="1:9" ht="16.5" thickBot="1" x14ac:dyDescent="0.3">
      <c r="A1" s="133" t="s">
        <v>109</v>
      </c>
      <c r="B1" s="113"/>
      <c r="C1" s="113"/>
      <c r="D1" s="113"/>
      <c r="E1" s="113"/>
      <c r="F1" s="113"/>
      <c r="G1" s="113"/>
    </row>
    <row r="2" spans="1:9" ht="15.75" thickBot="1" x14ac:dyDescent="0.3">
      <c r="A2" s="1" t="s">
        <v>42</v>
      </c>
      <c r="B2" s="1" t="s">
        <v>7</v>
      </c>
      <c r="C2" s="1" t="s">
        <v>8</v>
      </c>
      <c r="D2" s="1" t="s">
        <v>107</v>
      </c>
      <c r="E2" s="1" t="s">
        <v>9</v>
      </c>
      <c r="F2" s="1" t="s">
        <v>43</v>
      </c>
      <c r="G2" s="1" t="s">
        <v>108</v>
      </c>
      <c r="I2" s="32"/>
    </row>
    <row r="3" spans="1:9" x14ac:dyDescent="0.25">
      <c r="A3" s="61" t="s">
        <v>14</v>
      </c>
      <c r="B3" s="61" t="s">
        <v>34</v>
      </c>
      <c r="C3" s="47">
        <v>115.61</v>
      </c>
      <c r="D3" s="12">
        <v>12.68</v>
      </c>
      <c r="E3" s="5">
        <v>61.63</v>
      </c>
      <c r="F3" s="12">
        <v>40.5</v>
      </c>
      <c r="G3" s="7">
        <v>3.75</v>
      </c>
      <c r="I3" s="60"/>
    </row>
    <row r="4" spans="1:9" x14ac:dyDescent="0.25">
      <c r="A4" s="61" t="s">
        <v>23</v>
      </c>
      <c r="B4" s="61" t="s">
        <v>119</v>
      </c>
      <c r="C4" s="47">
        <v>111.29</v>
      </c>
      <c r="D4" s="48">
        <v>12.28</v>
      </c>
      <c r="E4" s="47">
        <v>63.87</v>
      </c>
      <c r="F4" s="12">
        <v>40.5</v>
      </c>
      <c r="G4" s="7">
        <v>12.5</v>
      </c>
      <c r="I4" s="60"/>
    </row>
    <row r="5" spans="1:9" x14ac:dyDescent="0.25">
      <c r="A5" s="61" t="s">
        <v>25</v>
      </c>
      <c r="B5" s="61" t="s">
        <v>120</v>
      </c>
      <c r="C5" s="47">
        <v>112.04</v>
      </c>
      <c r="D5" s="48">
        <v>12.11</v>
      </c>
      <c r="E5" s="47">
        <v>64.23</v>
      </c>
      <c r="F5" s="5">
        <v>39.25</v>
      </c>
      <c r="G5" s="7">
        <v>21.25</v>
      </c>
      <c r="I5" s="60"/>
    </row>
    <row r="6" spans="1:9" x14ac:dyDescent="0.25">
      <c r="A6" s="61" t="s">
        <v>15</v>
      </c>
      <c r="B6" s="61" t="s">
        <v>121</v>
      </c>
      <c r="C6" s="47">
        <v>114.8</v>
      </c>
      <c r="D6" s="47">
        <v>10.83</v>
      </c>
      <c r="E6" s="47">
        <v>63.85</v>
      </c>
      <c r="F6" s="5">
        <v>39</v>
      </c>
      <c r="G6" s="7">
        <v>0</v>
      </c>
      <c r="I6" s="60"/>
    </row>
    <row r="7" spans="1:9" x14ac:dyDescent="0.25">
      <c r="A7" s="61" t="s">
        <v>16</v>
      </c>
      <c r="B7" s="61" t="s">
        <v>122</v>
      </c>
      <c r="C7" s="47">
        <v>110.05</v>
      </c>
      <c r="D7" s="48">
        <v>11.96</v>
      </c>
      <c r="E7" s="47">
        <v>63.4</v>
      </c>
      <c r="F7" s="12">
        <v>41.75</v>
      </c>
      <c r="G7" s="7">
        <v>10</v>
      </c>
      <c r="I7" s="60"/>
    </row>
    <row r="8" spans="1:9" x14ac:dyDescent="0.25">
      <c r="A8" s="61" t="s">
        <v>15</v>
      </c>
      <c r="B8" s="61" t="s">
        <v>123</v>
      </c>
      <c r="C8" s="47">
        <v>115.34</v>
      </c>
      <c r="D8" s="48">
        <v>12.68</v>
      </c>
      <c r="E8" s="47">
        <v>63.15</v>
      </c>
      <c r="F8" s="12">
        <v>40.75</v>
      </c>
      <c r="G8" s="7">
        <v>31.25</v>
      </c>
      <c r="I8" s="60"/>
    </row>
    <row r="9" spans="1:9" x14ac:dyDescent="0.25">
      <c r="A9" s="61" t="s">
        <v>16</v>
      </c>
      <c r="B9" s="61" t="s">
        <v>124</v>
      </c>
      <c r="C9" s="47">
        <v>121.34</v>
      </c>
      <c r="D9" s="47">
        <v>10.93</v>
      </c>
      <c r="E9" s="48">
        <v>64.95</v>
      </c>
      <c r="F9" s="5">
        <v>38</v>
      </c>
      <c r="G9" s="7">
        <v>0</v>
      </c>
      <c r="I9" s="60"/>
    </row>
    <row r="10" spans="1:9" x14ac:dyDescent="0.25">
      <c r="A10" s="61" t="s">
        <v>16</v>
      </c>
      <c r="B10" s="61" t="s">
        <v>125</v>
      </c>
      <c r="C10" s="47">
        <v>105.21</v>
      </c>
      <c r="D10" s="48">
        <v>12.03</v>
      </c>
      <c r="E10" s="47">
        <v>64</v>
      </c>
      <c r="F10" s="12">
        <v>40.5</v>
      </c>
      <c r="G10" s="7">
        <v>25</v>
      </c>
    </row>
    <row r="11" spans="1:9" x14ac:dyDescent="0.25">
      <c r="A11" s="61" t="s">
        <v>14</v>
      </c>
      <c r="B11" s="61">
        <v>9811</v>
      </c>
      <c r="C11" s="47">
        <v>118.17</v>
      </c>
      <c r="D11" s="48">
        <v>12.88</v>
      </c>
      <c r="E11" s="47">
        <v>62.98</v>
      </c>
      <c r="F11" s="12">
        <v>41</v>
      </c>
      <c r="G11" s="7">
        <v>0</v>
      </c>
    </row>
    <row r="12" spans="1:9" x14ac:dyDescent="0.25">
      <c r="A12" s="61" t="s">
        <v>20</v>
      </c>
      <c r="B12" s="61" t="s">
        <v>62</v>
      </c>
      <c r="C12" s="47">
        <v>115.92</v>
      </c>
      <c r="D12" s="47">
        <v>10.34</v>
      </c>
      <c r="E12" s="47" t="s">
        <v>57</v>
      </c>
      <c r="F12" s="12">
        <v>40.5</v>
      </c>
      <c r="G12" s="7">
        <v>22.5</v>
      </c>
      <c r="I12" s="60"/>
    </row>
    <row r="13" spans="1:9" x14ac:dyDescent="0.25">
      <c r="A13" s="61" t="s">
        <v>12</v>
      </c>
      <c r="B13" s="61" t="s">
        <v>13</v>
      </c>
      <c r="C13" s="47">
        <v>109.12</v>
      </c>
      <c r="D13" s="47">
        <v>11.23</v>
      </c>
      <c r="E13" s="47">
        <v>62.9</v>
      </c>
      <c r="F13" s="12">
        <v>42</v>
      </c>
      <c r="G13" s="7">
        <v>0</v>
      </c>
      <c r="I13" s="60"/>
    </row>
    <row r="14" spans="1:9" x14ac:dyDescent="0.25">
      <c r="A14" s="61" t="s">
        <v>12</v>
      </c>
      <c r="B14" s="61" t="s">
        <v>19</v>
      </c>
      <c r="C14" s="47">
        <v>109.88</v>
      </c>
      <c r="D14" s="48">
        <v>11.63</v>
      </c>
      <c r="E14" s="48">
        <v>65</v>
      </c>
      <c r="F14" s="12">
        <v>40.75</v>
      </c>
      <c r="G14" s="7">
        <v>2.5</v>
      </c>
      <c r="I14" s="60"/>
    </row>
    <row r="15" spans="1:9" x14ac:dyDescent="0.25">
      <c r="A15" s="61" t="s">
        <v>63</v>
      </c>
      <c r="B15" s="61" t="s">
        <v>64</v>
      </c>
      <c r="C15" s="47">
        <v>120.31</v>
      </c>
      <c r="D15" s="47">
        <v>10.74</v>
      </c>
      <c r="E15" s="47">
        <v>62.9</v>
      </c>
      <c r="F15" s="12">
        <v>39.5</v>
      </c>
      <c r="G15" s="7">
        <v>1.25</v>
      </c>
      <c r="I15" s="60"/>
    </row>
    <row r="16" spans="1:9" x14ac:dyDescent="0.25">
      <c r="A16" s="61" t="s">
        <v>12</v>
      </c>
      <c r="B16" s="61" t="s">
        <v>17</v>
      </c>
      <c r="C16" s="47">
        <v>121.82</v>
      </c>
      <c r="D16" s="48">
        <v>12.95</v>
      </c>
      <c r="E16" s="47">
        <v>62.63</v>
      </c>
      <c r="F16" s="12">
        <v>41</v>
      </c>
      <c r="G16" s="7">
        <v>1.25</v>
      </c>
      <c r="I16" s="60"/>
    </row>
    <row r="17" spans="1:9" x14ac:dyDescent="0.25">
      <c r="A17" s="61" t="s">
        <v>20</v>
      </c>
      <c r="B17" s="61" t="s">
        <v>65</v>
      </c>
      <c r="C17" s="47">
        <v>112.38</v>
      </c>
      <c r="D17" s="48">
        <v>11.63</v>
      </c>
      <c r="E17" s="47">
        <v>62.6</v>
      </c>
      <c r="F17" s="5">
        <v>37.75</v>
      </c>
      <c r="G17" s="7">
        <v>25</v>
      </c>
    </row>
    <row r="18" spans="1:9" x14ac:dyDescent="0.25">
      <c r="A18" s="61" t="s">
        <v>25</v>
      </c>
      <c r="B18" s="61" t="s">
        <v>126</v>
      </c>
      <c r="C18" s="47">
        <v>105.46</v>
      </c>
      <c r="D18" s="48">
        <v>12.2</v>
      </c>
      <c r="E18" s="48">
        <v>65.23</v>
      </c>
      <c r="F18" s="12">
        <v>39.75</v>
      </c>
      <c r="G18" s="7">
        <v>11.25</v>
      </c>
      <c r="I18" s="60"/>
    </row>
    <row r="19" spans="1:9" x14ac:dyDescent="0.25">
      <c r="A19" s="61" t="s">
        <v>21</v>
      </c>
      <c r="B19" s="61" t="s">
        <v>127</v>
      </c>
      <c r="C19" s="47">
        <v>101.79</v>
      </c>
      <c r="D19" s="48">
        <v>12.73</v>
      </c>
      <c r="E19" s="47">
        <v>64</v>
      </c>
      <c r="F19" s="12">
        <v>40.25</v>
      </c>
      <c r="G19" s="7">
        <v>18.75</v>
      </c>
      <c r="I19" s="60"/>
    </row>
    <row r="20" spans="1:9" x14ac:dyDescent="0.25">
      <c r="A20" s="61" t="s">
        <v>25</v>
      </c>
      <c r="B20" s="61" t="s">
        <v>128</v>
      </c>
      <c r="C20" s="47">
        <v>104.89</v>
      </c>
      <c r="D20" s="48">
        <v>11.56</v>
      </c>
      <c r="E20" s="47">
        <v>63.65</v>
      </c>
      <c r="F20" s="12">
        <v>41</v>
      </c>
      <c r="G20" s="7">
        <v>0</v>
      </c>
    </row>
    <row r="21" spans="1:9" x14ac:dyDescent="0.25">
      <c r="A21" s="61" t="s">
        <v>25</v>
      </c>
      <c r="B21" s="61" t="s">
        <v>129</v>
      </c>
      <c r="C21" s="46">
        <v>126.24</v>
      </c>
      <c r="D21" s="47">
        <v>9.64</v>
      </c>
      <c r="E21" s="47" t="s">
        <v>57</v>
      </c>
      <c r="F21" s="5">
        <v>38.5</v>
      </c>
      <c r="G21" s="7">
        <v>0</v>
      </c>
      <c r="I21" s="60"/>
    </row>
    <row r="22" spans="1:9" x14ac:dyDescent="0.25">
      <c r="A22" s="61" t="s">
        <v>25</v>
      </c>
      <c r="B22" s="61" t="s">
        <v>130</v>
      </c>
      <c r="C22" s="47">
        <v>109.74</v>
      </c>
      <c r="D22" s="47">
        <v>10.92</v>
      </c>
      <c r="E22" s="48">
        <v>65.599999999999994</v>
      </c>
      <c r="F22" s="12">
        <v>40.75</v>
      </c>
      <c r="G22" s="7">
        <v>6.25</v>
      </c>
      <c r="I22" s="60"/>
    </row>
    <row r="23" spans="1:9" x14ac:dyDescent="0.25">
      <c r="A23" s="61" t="s">
        <v>14</v>
      </c>
      <c r="B23" s="61">
        <v>9120</v>
      </c>
      <c r="C23" s="47">
        <v>120.68</v>
      </c>
      <c r="D23" s="48">
        <v>11.35</v>
      </c>
      <c r="E23" s="47">
        <v>64.2</v>
      </c>
      <c r="F23" s="5">
        <v>39.25</v>
      </c>
      <c r="G23" s="7">
        <v>0</v>
      </c>
    </row>
    <row r="24" spans="1:9" x14ac:dyDescent="0.25">
      <c r="A24" s="61" t="s">
        <v>14</v>
      </c>
      <c r="B24" s="61">
        <v>9172</v>
      </c>
      <c r="C24" s="47">
        <v>114.5</v>
      </c>
      <c r="D24" s="48">
        <v>11.77</v>
      </c>
      <c r="E24" s="47">
        <v>63.7</v>
      </c>
      <c r="F24" s="12">
        <v>42</v>
      </c>
      <c r="G24" s="7">
        <v>3.75</v>
      </c>
      <c r="I24" s="60"/>
    </row>
    <row r="25" spans="1:9" x14ac:dyDescent="0.25">
      <c r="A25" s="61" t="s">
        <v>23</v>
      </c>
      <c r="B25" s="61" t="s">
        <v>131</v>
      </c>
      <c r="C25" s="47">
        <v>102.25</v>
      </c>
      <c r="D25" s="48">
        <v>12.3</v>
      </c>
      <c r="E25" s="47">
        <v>62.95</v>
      </c>
      <c r="F25" s="5">
        <v>39.25</v>
      </c>
      <c r="G25" s="7">
        <v>26.25</v>
      </c>
      <c r="I25" s="60"/>
    </row>
    <row r="26" spans="1:9" x14ac:dyDescent="0.25">
      <c r="A26" s="61" t="s">
        <v>71</v>
      </c>
      <c r="B26" s="61" t="s">
        <v>72</v>
      </c>
      <c r="C26" s="47">
        <v>123.22</v>
      </c>
      <c r="D26" s="48">
        <v>12.4</v>
      </c>
      <c r="E26" s="47">
        <v>63.13</v>
      </c>
      <c r="F26" s="12">
        <v>41.75</v>
      </c>
      <c r="G26" s="7">
        <v>0</v>
      </c>
      <c r="I26" s="60"/>
    </row>
    <row r="27" spans="1:9" x14ac:dyDescent="0.25">
      <c r="A27" s="61" t="s">
        <v>32</v>
      </c>
      <c r="B27" s="61" t="s">
        <v>38</v>
      </c>
      <c r="C27" s="47">
        <v>120.2</v>
      </c>
      <c r="D27" s="48">
        <v>12.35</v>
      </c>
      <c r="E27" s="47">
        <v>63.87</v>
      </c>
      <c r="F27" s="12">
        <v>40.75</v>
      </c>
      <c r="G27" s="7">
        <v>3.75</v>
      </c>
      <c r="I27" s="60"/>
    </row>
    <row r="28" spans="1:9" x14ac:dyDescent="0.25">
      <c r="A28" s="61" t="s">
        <v>21</v>
      </c>
      <c r="B28" s="61" t="s">
        <v>132</v>
      </c>
      <c r="C28" s="47">
        <v>120.79</v>
      </c>
      <c r="D28" s="48">
        <v>12.88</v>
      </c>
      <c r="E28" s="47">
        <v>63.13</v>
      </c>
      <c r="F28" s="12">
        <v>40.5</v>
      </c>
      <c r="G28" s="7">
        <v>0</v>
      </c>
      <c r="I28" s="60"/>
    </row>
    <row r="29" spans="1:9" x14ac:dyDescent="0.25">
      <c r="A29" s="61" t="s">
        <v>12</v>
      </c>
      <c r="B29" s="61" t="s">
        <v>22</v>
      </c>
      <c r="C29" s="47">
        <v>104.02</v>
      </c>
      <c r="D29" s="48">
        <v>12.1</v>
      </c>
      <c r="E29" s="48">
        <v>64.5</v>
      </c>
      <c r="F29" s="12">
        <v>41</v>
      </c>
      <c r="G29" s="7">
        <v>22.5</v>
      </c>
      <c r="I29" s="60"/>
    </row>
    <row r="30" spans="1:9" x14ac:dyDescent="0.25">
      <c r="A30" s="61" t="s">
        <v>16</v>
      </c>
      <c r="B30" s="61" t="s">
        <v>133</v>
      </c>
      <c r="C30" s="47">
        <v>114.36</v>
      </c>
      <c r="D30" s="48">
        <v>11.95</v>
      </c>
      <c r="E30" s="47">
        <v>64.150000000000006</v>
      </c>
      <c r="F30" s="5">
        <v>38</v>
      </c>
      <c r="G30" s="7">
        <v>0</v>
      </c>
      <c r="I30" s="60"/>
    </row>
    <row r="31" spans="1:9" x14ac:dyDescent="0.25">
      <c r="A31" s="61" t="s">
        <v>16</v>
      </c>
      <c r="B31" s="61" t="s">
        <v>134</v>
      </c>
      <c r="C31" s="47">
        <v>117.58</v>
      </c>
      <c r="D31" s="47">
        <v>10.18</v>
      </c>
      <c r="E31" s="47">
        <v>63</v>
      </c>
      <c r="F31" s="12">
        <v>39.5</v>
      </c>
      <c r="G31" s="7">
        <v>1.25</v>
      </c>
      <c r="I31" s="60"/>
    </row>
    <row r="32" spans="1:9" x14ac:dyDescent="0.25">
      <c r="A32" s="61" t="s">
        <v>16</v>
      </c>
      <c r="B32" s="61" t="s">
        <v>135</v>
      </c>
      <c r="C32" s="47">
        <v>106.37</v>
      </c>
      <c r="D32" s="48">
        <v>13.28</v>
      </c>
      <c r="E32" s="47">
        <v>63.03</v>
      </c>
      <c r="F32" s="12">
        <v>41.5</v>
      </c>
      <c r="G32" s="7">
        <v>33.75</v>
      </c>
      <c r="I32" s="60"/>
    </row>
    <row r="33" spans="1:9" x14ac:dyDescent="0.25">
      <c r="A33" s="61" t="s">
        <v>35</v>
      </c>
      <c r="B33" s="61" t="s">
        <v>76</v>
      </c>
      <c r="C33" s="47">
        <v>107.44</v>
      </c>
      <c r="D33" s="47">
        <v>11.12</v>
      </c>
      <c r="E33" s="47">
        <v>64.150000000000006</v>
      </c>
      <c r="F33" s="12">
        <v>40.5</v>
      </c>
      <c r="G33" s="7">
        <v>22.5</v>
      </c>
      <c r="I33" s="60"/>
    </row>
    <row r="34" spans="1:9" x14ac:dyDescent="0.25">
      <c r="A34" s="61" t="s">
        <v>11</v>
      </c>
      <c r="B34" s="61" t="s">
        <v>136</v>
      </c>
      <c r="C34" s="47">
        <v>108.52</v>
      </c>
      <c r="D34" s="48">
        <v>12.45</v>
      </c>
      <c r="E34" s="47">
        <v>61.63</v>
      </c>
      <c r="F34" s="12">
        <v>39.5</v>
      </c>
      <c r="G34" s="7">
        <v>10</v>
      </c>
      <c r="I34" s="60"/>
    </row>
    <row r="35" spans="1:9" x14ac:dyDescent="0.25">
      <c r="A35" s="61" t="s">
        <v>11</v>
      </c>
      <c r="B35" s="61" t="s">
        <v>137</v>
      </c>
      <c r="C35" s="47">
        <v>119.03</v>
      </c>
      <c r="D35" s="48">
        <v>13.38</v>
      </c>
      <c r="E35" s="47">
        <v>61.2</v>
      </c>
      <c r="F35" s="5">
        <v>39.25</v>
      </c>
      <c r="G35" s="7">
        <v>0</v>
      </c>
    </row>
    <row r="36" spans="1:9" x14ac:dyDescent="0.25">
      <c r="A36" s="61" t="s">
        <v>11</v>
      </c>
      <c r="B36" s="61" t="s">
        <v>138</v>
      </c>
      <c r="C36" s="46">
        <v>127.03</v>
      </c>
      <c r="D36" s="48">
        <v>11.8</v>
      </c>
      <c r="E36" s="47">
        <v>63.9</v>
      </c>
      <c r="F36" s="5">
        <v>38</v>
      </c>
      <c r="G36" s="7">
        <v>0</v>
      </c>
      <c r="I36" s="60"/>
    </row>
    <row r="37" spans="1:9" x14ac:dyDescent="0.25">
      <c r="A37" s="61" t="s">
        <v>14</v>
      </c>
      <c r="B37" s="61">
        <v>9393</v>
      </c>
      <c r="C37" s="47">
        <v>121.24</v>
      </c>
      <c r="D37" s="48">
        <v>12.65</v>
      </c>
      <c r="E37" s="47">
        <v>62.57</v>
      </c>
      <c r="F37" s="5">
        <v>39.25</v>
      </c>
      <c r="G37" s="7">
        <v>0</v>
      </c>
      <c r="I37" s="60"/>
    </row>
    <row r="38" spans="1:9" x14ac:dyDescent="0.25">
      <c r="A38" s="61" t="s">
        <v>71</v>
      </c>
      <c r="B38" s="61" t="s">
        <v>79</v>
      </c>
      <c r="C38" s="47">
        <v>118.73</v>
      </c>
      <c r="D38" s="48">
        <v>11.41</v>
      </c>
      <c r="E38" s="47">
        <v>60.97</v>
      </c>
      <c r="F38" s="5">
        <v>37.75</v>
      </c>
      <c r="G38" s="7">
        <v>0</v>
      </c>
      <c r="I38" s="60"/>
    </row>
    <row r="39" spans="1:9" x14ac:dyDescent="0.25">
      <c r="A39" s="61" t="s">
        <v>71</v>
      </c>
      <c r="B39" s="61" t="s">
        <v>80</v>
      </c>
      <c r="C39" s="47">
        <v>120.19</v>
      </c>
      <c r="D39" s="48">
        <v>12.43</v>
      </c>
      <c r="E39" s="47">
        <v>62.63</v>
      </c>
      <c r="F39" s="12">
        <v>39.75</v>
      </c>
      <c r="G39" s="7">
        <v>11.25</v>
      </c>
    </row>
    <row r="40" spans="1:9" x14ac:dyDescent="0.25">
      <c r="A40" s="61" t="s">
        <v>71</v>
      </c>
      <c r="B40" s="61" t="s">
        <v>81</v>
      </c>
      <c r="C40" s="47">
        <v>116.78</v>
      </c>
      <c r="D40" s="48">
        <v>13.15</v>
      </c>
      <c r="E40" s="47">
        <v>63.7</v>
      </c>
      <c r="F40" s="5">
        <v>38.25</v>
      </c>
      <c r="G40" s="7">
        <v>1.25</v>
      </c>
      <c r="I40" s="60"/>
    </row>
    <row r="41" spans="1:9" x14ac:dyDescent="0.25">
      <c r="A41" s="61" t="s">
        <v>32</v>
      </c>
      <c r="B41" s="61" t="s">
        <v>33</v>
      </c>
      <c r="C41" s="47">
        <v>105.78</v>
      </c>
      <c r="D41" s="48">
        <v>11.88</v>
      </c>
      <c r="E41" s="47">
        <v>62.85</v>
      </c>
      <c r="F41" s="12">
        <v>41.75</v>
      </c>
      <c r="G41" s="7">
        <v>11.25</v>
      </c>
    </row>
    <row r="42" spans="1:9" x14ac:dyDescent="0.25">
      <c r="A42" s="61" t="s">
        <v>35</v>
      </c>
      <c r="B42" s="61" t="s">
        <v>82</v>
      </c>
      <c r="C42" s="47">
        <v>117.94</v>
      </c>
      <c r="D42" s="48">
        <v>13.03</v>
      </c>
      <c r="E42" s="47">
        <v>62.55</v>
      </c>
      <c r="F42" s="12">
        <v>39.75</v>
      </c>
      <c r="G42" s="7">
        <v>0</v>
      </c>
      <c r="I42" s="60"/>
    </row>
    <row r="43" spans="1:9" x14ac:dyDescent="0.25">
      <c r="A43" s="61" t="s">
        <v>35</v>
      </c>
      <c r="B43" s="61" t="s">
        <v>83</v>
      </c>
      <c r="C43" s="47">
        <v>114.55</v>
      </c>
      <c r="D43" s="48">
        <v>12.3</v>
      </c>
      <c r="E43" s="47">
        <v>63.37</v>
      </c>
      <c r="F43" s="12">
        <v>40.5</v>
      </c>
      <c r="G43" s="7">
        <v>38.75</v>
      </c>
      <c r="I43" s="60"/>
    </row>
    <row r="44" spans="1:9" x14ac:dyDescent="0.25">
      <c r="A44" s="61" t="s">
        <v>23</v>
      </c>
      <c r="B44" s="61" t="s">
        <v>139</v>
      </c>
      <c r="C44" s="47">
        <v>113.73</v>
      </c>
      <c r="D44" s="48">
        <v>11.53</v>
      </c>
      <c r="E44" s="47">
        <v>63.4</v>
      </c>
      <c r="F44" s="12">
        <v>39.75</v>
      </c>
      <c r="G44" s="7">
        <v>5</v>
      </c>
    </row>
    <row r="45" spans="1:9" x14ac:dyDescent="0.25">
      <c r="A45" s="61" t="s">
        <v>23</v>
      </c>
      <c r="B45" s="61" t="s">
        <v>140</v>
      </c>
      <c r="C45" s="47">
        <v>120.16</v>
      </c>
      <c r="D45" s="48">
        <v>12.53</v>
      </c>
      <c r="E45" s="47">
        <v>64.13</v>
      </c>
      <c r="F45" s="5">
        <v>38.75</v>
      </c>
      <c r="G45" s="7">
        <v>0</v>
      </c>
      <c r="I45" s="60"/>
    </row>
    <row r="46" spans="1:9" x14ac:dyDescent="0.25">
      <c r="A46" s="61" t="s">
        <v>16</v>
      </c>
      <c r="B46" s="61" t="s">
        <v>141</v>
      </c>
      <c r="C46" s="47">
        <v>114.55</v>
      </c>
      <c r="D46" s="48">
        <v>11.73</v>
      </c>
      <c r="E46" s="47">
        <v>63.5</v>
      </c>
      <c r="F46" s="5">
        <v>38.25</v>
      </c>
      <c r="G46" s="7">
        <v>0</v>
      </c>
    </row>
    <row r="47" spans="1:9" x14ac:dyDescent="0.25">
      <c r="A47" s="61" t="s">
        <v>16</v>
      </c>
      <c r="B47" s="61" t="s">
        <v>142</v>
      </c>
      <c r="C47" s="47">
        <v>112.14</v>
      </c>
      <c r="D47" s="48">
        <v>12.2</v>
      </c>
      <c r="E47" s="47">
        <v>62.7</v>
      </c>
      <c r="F47" s="5">
        <v>38.75</v>
      </c>
      <c r="G47" s="7">
        <v>0</v>
      </c>
      <c r="I47" s="60"/>
    </row>
    <row r="48" spans="1:9" x14ac:dyDescent="0.25">
      <c r="A48" s="61" t="s">
        <v>16</v>
      </c>
      <c r="B48" s="61" t="s">
        <v>143</v>
      </c>
      <c r="C48" s="47">
        <v>113.27</v>
      </c>
      <c r="D48" s="47">
        <v>11.16</v>
      </c>
      <c r="E48" s="47">
        <v>63.9</v>
      </c>
      <c r="F48" s="5">
        <v>38.75</v>
      </c>
      <c r="G48" s="7">
        <v>10</v>
      </c>
      <c r="I48" s="60"/>
    </row>
    <row r="49" spans="1:9" x14ac:dyDescent="0.25">
      <c r="A49" s="61" t="s">
        <v>12</v>
      </c>
      <c r="B49" s="61" t="s">
        <v>37</v>
      </c>
      <c r="C49" s="47">
        <v>106.14</v>
      </c>
      <c r="D49" s="48">
        <v>11.93</v>
      </c>
      <c r="E49" s="47">
        <v>63.97</v>
      </c>
      <c r="F49" s="5">
        <v>38.75</v>
      </c>
      <c r="G49" s="7">
        <v>1.25</v>
      </c>
      <c r="I49" s="60"/>
    </row>
    <row r="50" spans="1:9" x14ac:dyDescent="0.25">
      <c r="A50" s="61" t="s">
        <v>18</v>
      </c>
      <c r="B50" s="61" t="s">
        <v>39</v>
      </c>
      <c r="C50" s="47">
        <v>113.45</v>
      </c>
      <c r="D50" s="5">
        <v>10.99</v>
      </c>
      <c r="E50" s="5">
        <v>63.5</v>
      </c>
      <c r="F50" s="12">
        <v>40.75</v>
      </c>
      <c r="G50" s="7">
        <v>33.75</v>
      </c>
      <c r="I50" s="60"/>
    </row>
    <row r="51" spans="1:9" x14ac:dyDescent="0.25">
      <c r="A51" s="61" t="s">
        <v>15</v>
      </c>
      <c r="B51" s="61" t="s">
        <v>144</v>
      </c>
      <c r="C51" s="47">
        <v>106.01</v>
      </c>
      <c r="D51" s="47">
        <v>10.71</v>
      </c>
      <c r="E51" s="47" t="s">
        <v>57</v>
      </c>
      <c r="F51" s="12">
        <v>40.75</v>
      </c>
      <c r="G51" s="7">
        <v>8.75</v>
      </c>
      <c r="I51" s="60"/>
    </row>
    <row r="52" spans="1:9" x14ac:dyDescent="0.25">
      <c r="A52" s="61" t="s">
        <v>26</v>
      </c>
      <c r="B52" s="61" t="s">
        <v>40</v>
      </c>
      <c r="C52" s="47">
        <v>121.45</v>
      </c>
      <c r="D52" s="48">
        <v>11.84</v>
      </c>
      <c r="E52" s="48">
        <v>64.47</v>
      </c>
      <c r="F52" s="12">
        <v>40.75</v>
      </c>
      <c r="G52" s="7">
        <v>0</v>
      </c>
      <c r="I52" s="60"/>
    </row>
    <row r="53" spans="1:9" x14ac:dyDescent="0.25">
      <c r="A53" s="61" t="s">
        <v>23</v>
      </c>
      <c r="B53" s="61" t="s">
        <v>145</v>
      </c>
      <c r="C53" s="47">
        <v>109.66</v>
      </c>
      <c r="D53" s="47">
        <v>9.5</v>
      </c>
      <c r="E53" s="47" t="s">
        <v>57</v>
      </c>
      <c r="F53" s="12">
        <v>41.25</v>
      </c>
      <c r="G53" s="7">
        <v>1.25</v>
      </c>
      <c r="I53" s="60"/>
    </row>
    <row r="54" spans="1:9" x14ac:dyDescent="0.25">
      <c r="A54" s="61" t="s">
        <v>14</v>
      </c>
      <c r="B54" s="61">
        <v>9422</v>
      </c>
      <c r="C54" s="47">
        <v>112.12</v>
      </c>
      <c r="D54" s="48">
        <v>11.5</v>
      </c>
      <c r="E54" s="47">
        <v>63.4</v>
      </c>
      <c r="F54" s="12">
        <v>40.75</v>
      </c>
      <c r="G54" s="7">
        <v>30</v>
      </c>
      <c r="H54" s="60"/>
    </row>
    <row r="55" spans="1:9" x14ac:dyDescent="0.25">
      <c r="A55" s="61" t="s">
        <v>14</v>
      </c>
      <c r="B55" s="61">
        <v>9231</v>
      </c>
      <c r="C55" s="47">
        <v>116.67</v>
      </c>
      <c r="D55" s="48">
        <v>11.43</v>
      </c>
      <c r="E55" s="47">
        <v>63.35</v>
      </c>
      <c r="F55" s="12">
        <v>41.25</v>
      </c>
      <c r="G55" s="7">
        <v>30</v>
      </c>
    </row>
    <row r="56" spans="1:9" x14ac:dyDescent="0.25">
      <c r="A56" s="61" t="s">
        <v>16</v>
      </c>
      <c r="B56" s="61" t="s">
        <v>146</v>
      </c>
      <c r="C56" s="47">
        <v>116.96</v>
      </c>
      <c r="D56" s="48">
        <v>12.33</v>
      </c>
      <c r="E56" s="47">
        <v>62.5</v>
      </c>
      <c r="F56" s="12">
        <v>39.75</v>
      </c>
      <c r="G56" s="7">
        <v>3.75</v>
      </c>
      <c r="I56" s="60"/>
    </row>
    <row r="57" spans="1:9" x14ac:dyDescent="0.25">
      <c r="A57" s="61" t="s">
        <v>16</v>
      </c>
      <c r="B57" s="61" t="s">
        <v>147</v>
      </c>
      <c r="C57" s="47">
        <v>98.539500000000004</v>
      </c>
      <c r="D57" s="47">
        <v>11.18</v>
      </c>
      <c r="E57" s="48">
        <v>64.599999999999994</v>
      </c>
      <c r="F57" s="12">
        <v>42.5</v>
      </c>
      <c r="G57" s="8">
        <v>61.25</v>
      </c>
      <c r="I57" s="60"/>
    </row>
    <row r="58" spans="1:9" x14ac:dyDescent="0.25">
      <c r="A58" s="61" t="s">
        <v>32</v>
      </c>
      <c r="B58" s="61" t="s">
        <v>36</v>
      </c>
      <c r="C58" s="47">
        <v>117.55</v>
      </c>
      <c r="D58" s="48">
        <v>12.1</v>
      </c>
      <c r="E58" s="47">
        <v>63.57</v>
      </c>
      <c r="F58" s="12">
        <v>41.25</v>
      </c>
      <c r="G58" s="7">
        <v>25</v>
      </c>
      <c r="I58" s="60"/>
    </row>
    <row r="59" spans="1:9" x14ac:dyDescent="0.25">
      <c r="A59" s="61" t="s">
        <v>20</v>
      </c>
      <c r="B59" s="61" t="s">
        <v>91</v>
      </c>
      <c r="C59" s="47">
        <v>104.72</v>
      </c>
      <c r="D59" s="48">
        <v>12.08</v>
      </c>
      <c r="E59" s="47">
        <v>62.1</v>
      </c>
      <c r="F59" s="5">
        <v>38.25</v>
      </c>
      <c r="G59" s="7">
        <v>13.75</v>
      </c>
      <c r="I59" s="60"/>
    </row>
    <row r="60" spans="1:9" x14ac:dyDescent="0.25">
      <c r="A60" s="61" t="s">
        <v>35</v>
      </c>
      <c r="B60" s="61" t="s">
        <v>92</v>
      </c>
      <c r="C60" s="47">
        <v>118.87</v>
      </c>
      <c r="D60" s="48">
        <v>11.99</v>
      </c>
      <c r="E60" s="47">
        <v>63.17</v>
      </c>
      <c r="F60" s="12">
        <v>41.75</v>
      </c>
      <c r="G60" s="7">
        <v>0</v>
      </c>
      <c r="I60" s="60"/>
    </row>
    <row r="61" spans="1:9" x14ac:dyDescent="0.25">
      <c r="A61" s="61" t="s">
        <v>35</v>
      </c>
      <c r="B61" s="61" t="s">
        <v>93</v>
      </c>
      <c r="C61" s="47">
        <v>107.99</v>
      </c>
      <c r="D61" s="48">
        <v>11.8</v>
      </c>
      <c r="E61" s="47">
        <v>63.5</v>
      </c>
      <c r="F61" s="12">
        <v>41.75</v>
      </c>
      <c r="G61" s="7">
        <v>20</v>
      </c>
    </row>
    <row r="62" spans="1:9" x14ac:dyDescent="0.25">
      <c r="A62" s="61" t="s">
        <v>149</v>
      </c>
      <c r="B62" s="61" t="s">
        <v>148</v>
      </c>
      <c r="C62" s="46">
        <v>130.35</v>
      </c>
      <c r="D62" s="48">
        <v>12.9</v>
      </c>
      <c r="E62" s="48">
        <v>64.400000000000006</v>
      </c>
      <c r="F62" s="12">
        <v>39.5</v>
      </c>
      <c r="G62" s="7">
        <v>0</v>
      </c>
      <c r="I62" s="60"/>
    </row>
    <row r="63" spans="1:9" x14ac:dyDescent="0.25">
      <c r="A63" s="61" t="s">
        <v>12</v>
      </c>
      <c r="B63" s="61" t="s">
        <v>94</v>
      </c>
      <c r="C63" s="47">
        <v>105.14</v>
      </c>
      <c r="D63" s="47">
        <v>10.9</v>
      </c>
      <c r="E63" s="48">
        <v>64.599999999999994</v>
      </c>
      <c r="F63" s="12">
        <v>41.5</v>
      </c>
      <c r="G63" s="7">
        <v>17.5</v>
      </c>
      <c r="I63" s="60"/>
    </row>
    <row r="64" spans="1:9" x14ac:dyDescent="0.25">
      <c r="A64" s="61" t="s">
        <v>12</v>
      </c>
      <c r="B64" s="61" t="s">
        <v>95</v>
      </c>
      <c r="C64" s="47">
        <v>114.96</v>
      </c>
      <c r="D64" s="48">
        <v>12.27</v>
      </c>
      <c r="E64" s="47">
        <v>63.13</v>
      </c>
      <c r="F64" s="12">
        <v>42</v>
      </c>
      <c r="G64" s="7">
        <v>0</v>
      </c>
      <c r="I64" s="60"/>
    </row>
    <row r="65" spans="1:9" x14ac:dyDescent="0.25">
      <c r="A65" s="61" t="s">
        <v>63</v>
      </c>
      <c r="B65" s="61" t="s">
        <v>96</v>
      </c>
      <c r="C65" s="47">
        <v>115.54</v>
      </c>
      <c r="D65" s="47">
        <v>10.76</v>
      </c>
      <c r="E65" s="47">
        <v>63.6</v>
      </c>
      <c r="F65" s="12">
        <v>41.25</v>
      </c>
      <c r="G65" s="7">
        <v>0</v>
      </c>
      <c r="I65" s="60"/>
    </row>
    <row r="66" spans="1:9" x14ac:dyDescent="0.25">
      <c r="A66" s="61" t="s">
        <v>63</v>
      </c>
      <c r="B66" s="61" t="s">
        <v>97</v>
      </c>
      <c r="C66" s="47">
        <v>114.79</v>
      </c>
      <c r="D66" s="48">
        <v>12.3</v>
      </c>
      <c r="E66" s="47">
        <v>63.77</v>
      </c>
      <c r="F66" s="12">
        <v>41.25</v>
      </c>
      <c r="G66" s="7">
        <v>27.5</v>
      </c>
      <c r="I66" s="60"/>
    </row>
    <row r="67" spans="1:9" x14ac:dyDescent="0.25">
      <c r="A67" s="61" t="s">
        <v>98</v>
      </c>
      <c r="B67" s="61" t="s">
        <v>99</v>
      </c>
      <c r="C67" s="47">
        <v>109.13</v>
      </c>
      <c r="D67" s="48">
        <v>12.33</v>
      </c>
      <c r="E67" s="47">
        <v>62.93</v>
      </c>
      <c r="F67" s="5">
        <v>39</v>
      </c>
      <c r="G67" s="7">
        <v>0</v>
      </c>
      <c r="I67" s="60"/>
    </row>
    <row r="68" spans="1:9" x14ac:dyDescent="0.25">
      <c r="A68" s="61" t="s">
        <v>98</v>
      </c>
      <c r="B68" s="61" t="s">
        <v>100</v>
      </c>
      <c r="C68" s="47">
        <v>110.74</v>
      </c>
      <c r="D68" s="48">
        <v>12.05</v>
      </c>
      <c r="E68" s="47">
        <v>63.37</v>
      </c>
      <c r="F68" s="12">
        <v>40.75</v>
      </c>
      <c r="G68" s="7">
        <v>15</v>
      </c>
      <c r="I68" s="60"/>
    </row>
    <row r="69" spans="1:9" x14ac:dyDescent="0.25">
      <c r="A69" s="61" t="s">
        <v>98</v>
      </c>
      <c r="B69" s="61" t="s">
        <v>101</v>
      </c>
      <c r="C69" s="47">
        <v>115.67</v>
      </c>
      <c r="D69" s="48">
        <v>13.23</v>
      </c>
      <c r="E69" s="47">
        <v>61.78</v>
      </c>
      <c r="F69" s="12">
        <v>40.5</v>
      </c>
      <c r="G69" s="7">
        <v>10</v>
      </c>
    </row>
    <row r="70" spans="1:9" x14ac:dyDescent="0.25">
      <c r="A70" s="61" t="s">
        <v>98</v>
      </c>
      <c r="B70" s="61" t="s">
        <v>102</v>
      </c>
      <c r="C70" s="47">
        <v>122.52</v>
      </c>
      <c r="D70" s="47">
        <v>9.73</v>
      </c>
      <c r="E70" s="47">
        <v>61.9</v>
      </c>
      <c r="F70" s="12">
        <v>41.5</v>
      </c>
      <c r="G70" s="8">
        <v>46.25</v>
      </c>
      <c r="I70" s="60"/>
    </row>
    <row r="71" spans="1:9" x14ac:dyDescent="0.25">
      <c r="A71" s="61" t="s">
        <v>98</v>
      </c>
      <c r="B71" s="61" t="s">
        <v>103</v>
      </c>
      <c r="C71" s="47">
        <v>110.72</v>
      </c>
      <c r="D71" s="48">
        <v>12.53</v>
      </c>
      <c r="E71" s="47">
        <v>61.93</v>
      </c>
      <c r="F71" s="12">
        <v>41.25</v>
      </c>
      <c r="G71" s="7">
        <v>20</v>
      </c>
      <c r="I71" s="60"/>
    </row>
    <row r="72" spans="1:9" x14ac:dyDescent="0.25">
      <c r="A72" s="61" t="s">
        <v>11</v>
      </c>
      <c r="B72" s="61" t="s">
        <v>150</v>
      </c>
      <c r="C72" s="47">
        <v>117.77</v>
      </c>
      <c r="D72" s="48">
        <v>12.39</v>
      </c>
      <c r="E72" s="47">
        <v>62.57</v>
      </c>
      <c r="F72" s="12">
        <v>39.75</v>
      </c>
      <c r="G72" s="7">
        <v>7.5</v>
      </c>
      <c r="I72" s="60"/>
    </row>
    <row r="73" spans="1:9" x14ac:dyDescent="0.25">
      <c r="A73" s="61" t="s">
        <v>11</v>
      </c>
      <c r="B73" s="61" t="s">
        <v>151</v>
      </c>
      <c r="C73" s="47">
        <v>111.85</v>
      </c>
      <c r="D73" s="48">
        <v>11.6</v>
      </c>
      <c r="E73" s="47">
        <v>63.7</v>
      </c>
      <c r="F73" s="5">
        <v>38.25</v>
      </c>
      <c r="G73" s="7">
        <v>0</v>
      </c>
      <c r="I73" s="60"/>
    </row>
    <row r="74" spans="1:9" x14ac:dyDescent="0.25">
      <c r="A74" s="61" t="s">
        <v>11</v>
      </c>
      <c r="B74" s="61" t="s">
        <v>152</v>
      </c>
      <c r="C74" s="47">
        <v>113.22</v>
      </c>
      <c r="D74" s="48">
        <v>11.67</v>
      </c>
      <c r="E74" s="47">
        <v>63.7</v>
      </c>
      <c r="F74" s="12">
        <v>41</v>
      </c>
      <c r="G74" s="7">
        <v>7.5</v>
      </c>
      <c r="I74" s="60"/>
    </row>
    <row r="75" spans="1:9" x14ac:dyDescent="0.25">
      <c r="A75" s="61" t="s">
        <v>16</v>
      </c>
      <c r="B75" s="61" t="s">
        <v>153</v>
      </c>
      <c r="C75" s="47">
        <v>109.14</v>
      </c>
      <c r="D75" s="48">
        <v>11.79</v>
      </c>
      <c r="E75" s="47">
        <v>61.15</v>
      </c>
      <c r="F75" s="5">
        <v>39.25</v>
      </c>
      <c r="G75" s="7">
        <v>12.5</v>
      </c>
      <c r="I75" s="60"/>
    </row>
    <row r="76" spans="1:9" x14ac:dyDescent="0.25">
      <c r="A76" s="61" t="s">
        <v>14</v>
      </c>
      <c r="B76" s="61">
        <v>9533</v>
      </c>
      <c r="C76" s="47">
        <v>114.78</v>
      </c>
      <c r="D76" s="48">
        <v>12.15</v>
      </c>
      <c r="E76" s="47">
        <v>62.97</v>
      </c>
      <c r="F76" s="5">
        <v>39</v>
      </c>
      <c r="G76" s="7">
        <v>0</v>
      </c>
      <c r="I76" s="60"/>
    </row>
    <row r="77" spans="1:9" x14ac:dyDescent="0.25">
      <c r="A77" s="61" t="s">
        <v>104</v>
      </c>
      <c r="B77" s="61" t="s">
        <v>105</v>
      </c>
      <c r="C77" s="47">
        <v>116.32</v>
      </c>
      <c r="D77" s="5">
        <v>10.76</v>
      </c>
      <c r="E77" s="5">
        <v>61.65</v>
      </c>
      <c r="F77" s="5">
        <v>37.25</v>
      </c>
      <c r="G77" s="7">
        <v>0</v>
      </c>
    </row>
    <row r="78" spans="1:9" ht="15.75" thickBot="1" x14ac:dyDescent="0.3">
      <c r="A78" s="62" t="s">
        <v>104</v>
      </c>
      <c r="B78" s="62" t="s">
        <v>106</v>
      </c>
      <c r="C78" s="49">
        <v>122.49</v>
      </c>
      <c r="D78" s="15">
        <v>10.96</v>
      </c>
      <c r="E78" s="15">
        <v>64</v>
      </c>
      <c r="F78" s="58">
        <v>40.75</v>
      </c>
      <c r="G78" s="17">
        <v>2.5</v>
      </c>
      <c r="I78" s="60"/>
    </row>
    <row r="79" spans="1:9" x14ac:dyDescent="0.25">
      <c r="C79" s="63"/>
      <c r="D79" s="63"/>
      <c r="E79" s="63"/>
      <c r="F79" s="63"/>
      <c r="G79" s="64"/>
    </row>
    <row r="80" spans="1:9" x14ac:dyDescent="0.25">
      <c r="B80" s="65" t="s">
        <v>27</v>
      </c>
      <c r="C80" s="50">
        <f>AVERAGE(C3:C78)</f>
        <v>113.96986184210525</v>
      </c>
      <c r="D80" s="50">
        <f>AVERAGE(D3:D78)</f>
        <v>11.828421052631574</v>
      </c>
      <c r="E80" s="50">
        <f>AVERAGE(E3:E78)</f>
        <v>63.314722222222208</v>
      </c>
      <c r="F80" s="50">
        <f>AVERAGE(F3:F78)</f>
        <v>40.108552631578945</v>
      </c>
      <c r="G80" s="29">
        <f>AVERAGE(G3:G78)</f>
        <v>10.378289473684211</v>
      </c>
    </row>
    <row r="81" spans="1:7" x14ac:dyDescent="0.25">
      <c r="B81" s="65" t="s">
        <v>44</v>
      </c>
      <c r="C81" s="50">
        <v>5.6</v>
      </c>
      <c r="D81" s="50">
        <v>2</v>
      </c>
      <c r="E81" s="50">
        <v>2</v>
      </c>
      <c r="F81" s="50">
        <v>2</v>
      </c>
      <c r="G81" s="29">
        <v>2</v>
      </c>
    </row>
    <row r="82" spans="1:7" x14ac:dyDescent="0.25">
      <c r="B82" s="65" t="s">
        <v>28</v>
      </c>
      <c r="C82" s="32">
        <v>7.1</v>
      </c>
      <c r="D82" s="50">
        <v>2.1</v>
      </c>
      <c r="E82" s="50">
        <v>1.3</v>
      </c>
      <c r="F82" s="50">
        <v>3</v>
      </c>
      <c r="G82" s="29">
        <v>20.9</v>
      </c>
    </row>
    <row r="83" spans="1:7" x14ac:dyDescent="0.25">
      <c r="B83" s="65" t="s">
        <v>29</v>
      </c>
      <c r="C83" s="32">
        <v>226</v>
      </c>
      <c r="D83" s="32"/>
      <c r="E83" s="32"/>
      <c r="F83" s="32"/>
      <c r="G83" s="35"/>
    </row>
    <row r="84" spans="1:7" ht="15.75" thickBot="1" x14ac:dyDescent="0.3">
      <c r="A84" s="59"/>
      <c r="B84" s="66" t="s">
        <v>45</v>
      </c>
      <c r="C84" s="67">
        <v>3.2</v>
      </c>
      <c r="D84" s="67"/>
      <c r="E84" s="67"/>
      <c r="F84" s="67"/>
      <c r="G84" s="55"/>
    </row>
    <row r="85" spans="1:7" ht="15.75" thickBot="1" x14ac:dyDescent="0.3">
      <c r="A85" s="130" t="s">
        <v>46</v>
      </c>
      <c r="B85" s="131"/>
      <c r="C85" s="131"/>
      <c r="D85" s="131"/>
      <c r="E85" s="131"/>
      <c r="F85" s="131"/>
      <c r="G85" s="132"/>
    </row>
    <row r="90" spans="1:7" x14ac:dyDescent="0.25">
      <c r="B90" s="32"/>
      <c r="C90" s="32"/>
      <c r="D90" s="32"/>
      <c r="E90" s="32"/>
      <c r="F90" s="32"/>
    </row>
  </sheetData>
  <sortState xmlns:xlrd2="http://schemas.microsoft.com/office/spreadsheetml/2017/richdata2" ref="A3:K78">
    <sortCondition ref="K3:K78"/>
  </sortState>
  <mergeCells count="2">
    <mergeCell ref="A85:G85"/>
    <mergeCell ref="A1:G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 tint="0.59999389629810485"/>
  </sheetPr>
  <dimension ref="A1:J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6.5703125" customWidth="1"/>
    <col min="9" max="9" width="10" customWidth="1"/>
    <col min="10" max="10" width="9.140625" style="32"/>
  </cols>
  <sheetData>
    <row r="1" spans="1:8" ht="16.5" thickBot="1" x14ac:dyDescent="0.3">
      <c r="A1" s="133" t="s">
        <v>111</v>
      </c>
      <c r="B1" s="113"/>
      <c r="C1" s="113"/>
      <c r="D1" s="113"/>
      <c r="E1" s="113"/>
    </row>
    <row r="2" spans="1:8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E2" s="1" t="s">
        <v>43</v>
      </c>
      <c r="H2" s="32"/>
    </row>
    <row r="3" spans="1:8" x14ac:dyDescent="0.25">
      <c r="A3" s="61" t="s">
        <v>14</v>
      </c>
      <c r="B3" s="61" t="s">
        <v>34</v>
      </c>
      <c r="C3" s="46">
        <v>82.501000000000005</v>
      </c>
      <c r="D3" s="5">
        <v>59.8</v>
      </c>
      <c r="E3" s="7">
        <v>34.25</v>
      </c>
      <c r="H3" s="60"/>
    </row>
    <row r="4" spans="1:8" x14ac:dyDescent="0.25">
      <c r="A4" s="61" t="s">
        <v>23</v>
      </c>
      <c r="B4" s="61" t="s">
        <v>119</v>
      </c>
      <c r="C4" s="47">
        <v>67.751599999999996</v>
      </c>
      <c r="D4" s="48">
        <v>63.4</v>
      </c>
      <c r="E4" s="8">
        <v>38.75</v>
      </c>
      <c r="H4" s="60"/>
    </row>
    <row r="5" spans="1:8" x14ac:dyDescent="0.25">
      <c r="A5" s="61" t="s">
        <v>25</v>
      </c>
      <c r="B5" s="61" t="s">
        <v>120</v>
      </c>
      <c r="C5" s="47">
        <v>65.812399999999997</v>
      </c>
      <c r="D5" s="47">
        <v>57.67</v>
      </c>
      <c r="E5" s="7">
        <v>35.25</v>
      </c>
    </row>
    <row r="6" spans="1:8" x14ac:dyDescent="0.25">
      <c r="A6" s="61" t="s">
        <v>15</v>
      </c>
      <c r="B6" s="61" t="s">
        <v>121</v>
      </c>
      <c r="C6" s="47">
        <v>70.397099999999995</v>
      </c>
      <c r="D6" s="47">
        <v>54.97</v>
      </c>
      <c r="E6" s="7">
        <v>31.5</v>
      </c>
      <c r="H6" s="60"/>
    </row>
    <row r="7" spans="1:8" x14ac:dyDescent="0.25">
      <c r="A7" s="61" t="s">
        <v>16</v>
      </c>
      <c r="B7" s="61" t="s">
        <v>122</v>
      </c>
      <c r="C7" s="47">
        <v>69.346299999999999</v>
      </c>
      <c r="D7" s="47">
        <v>59.23</v>
      </c>
      <c r="E7" s="8">
        <v>37.75</v>
      </c>
      <c r="H7" s="60"/>
    </row>
    <row r="8" spans="1:8" x14ac:dyDescent="0.25">
      <c r="A8" s="61" t="s">
        <v>15</v>
      </c>
      <c r="B8" s="61" t="s">
        <v>123</v>
      </c>
      <c r="C8" s="47">
        <v>57.327100000000002</v>
      </c>
      <c r="D8" s="47">
        <v>53.83</v>
      </c>
      <c r="E8" s="7">
        <v>35.5</v>
      </c>
      <c r="H8" s="60"/>
    </row>
    <row r="9" spans="1:8" x14ac:dyDescent="0.25">
      <c r="A9" s="61" t="s">
        <v>16</v>
      </c>
      <c r="B9" s="61" t="s">
        <v>124</v>
      </c>
      <c r="C9" s="47">
        <v>69.699799999999996</v>
      </c>
      <c r="D9" s="47">
        <v>60.15</v>
      </c>
      <c r="E9" s="7">
        <v>34.75</v>
      </c>
      <c r="H9" s="60"/>
    </row>
    <row r="10" spans="1:8" x14ac:dyDescent="0.25">
      <c r="A10" s="61" t="s">
        <v>16</v>
      </c>
      <c r="B10" s="61" t="s">
        <v>125</v>
      </c>
      <c r="C10" s="47">
        <v>53.958500000000001</v>
      </c>
      <c r="D10" s="47">
        <v>55.83</v>
      </c>
      <c r="E10" s="7">
        <v>34.75</v>
      </c>
      <c r="H10" s="60"/>
    </row>
    <row r="11" spans="1:8" x14ac:dyDescent="0.25">
      <c r="A11" s="61" t="s">
        <v>14</v>
      </c>
      <c r="B11" s="61">
        <v>9811</v>
      </c>
      <c r="C11" s="47">
        <v>71.062100000000001</v>
      </c>
      <c r="D11" s="47">
        <v>59.73</v>
      </c>
      <c r="E11" s="8">
        <v>36.75</v>
      </c>
      <c r="H11" s="60"/>
    </row>
    <row r="12" spans="1:8" x14ac:dyDescent="0.25">
      <c r="A12" s="61" t="s">
        <v>20</v>
      </c>
      <c r="B12" s="61" t="s">
        <v>62</v>
      </c>
      <c r="C12" s="47">
        <v>70.336600000000004</v>
      </c>
      <c r="D12" s="48">
        <v>61.27</v>
      </c>
      <c r="E12" s="8">
        <v>36.75</v>
      </c>
      <c r="H12" s="60"/>
    </row>
    <row r="13" spans="1:8" x14ac:dyDescent="0.25">
      <c r="A13" s="61" t="s">
        <v>12</v>
      </c>
      <c r="B13" s="61" t="s">
        <v>13</v>
      </c>
      <c r="C13" s="47">
        <v>66.825100000000006</v>
      </c>
      <c r="D13" s="47">
        <v>58.73</v>
      </c>
      <c r="E13" s="8">
        <v>36.25</v>
      </c>
      <c r="H13" s="60"/>
    </row>
    <row r="14" spans="1:8" x14ac:dyDescent="0.25">
      <c r="A14" s="61" t="s">
        <v>12</v>
      </c>
      <c r="B14" s="61" t="s">
        <v>19</v>
      </c>
      <c r="C14" s="47">
        <v>65.256600000000006</v>
      </c>
      <c r="D14" s="48">
        <v>61.33</v>
      </c>
      <c r="E14" s="7">
        <v>35.75</v>
      </c>
    </row>
    <row r="15" spans="1:8" x14ac:dyDescent="0.25">
      <c r="A15" s="61" t="s">
        <v>63</v>
      </c>
      <c r="B15" s="61" t="s">
        <v>64</v>
      </c>
      <c r="C15" s="47">
        <v>65.047399999999996</v>
      </c>
      <c r="D15" s="47">
        <v>60.08</v>
      </c>
      <c r="E15" s="7">
        <v>34.5</v>
      </c>
      <c r="H15" s="60"/>
    </row>
    <row r="16" spans="1:8" x14ac:dyDescent="0.25">
      <c r="A16" s="61" t="s">
        <v>12</v>
      </c>
      <c r="B16" s="61" t="s">
        <v>17</v>
      </c>
      <c r="C16" s="47">
        <v>67.369399999999999</v>
      </c>
      <c r="D16" s="47">
        <v>59.47</v>
      </c>
      <c r="E16" s="7">
        <v>35.5</v>
      </c>
    </row>
    <row r="17" spans="1:8" x14ac:dyDescent="0.25">
      <c r="A17" s="61" t="s">
        <v>20</v>
      </c>
      <c r="B17" s="61" t="s">
        <v>65</v>
      </c>
      <c r="C17" s="46">
        <v>79.205699999999993</v>
      </c>
      <c r="D17" s="47">
        <v>59.43</v>
      </c>
      <c r="E17" s="7">
        <v>35</v>
      </c>
      <c r="H17" s="60"/>
    </row>
    <row r="18" spans="1:8" x14ac:dyDescent="0.25">
      <c r="A18" s="61" t="s">
        <v>25</v>
      </c>
      <c r="B18" s="61" t="s">
        <v>126</v>
      </c>
      <c r="C18" s="47">
        <v>69.909300000000002</v>
      </c>
      <c r="D18" s="48">
        <v>61.1</v>
      </c>
      <c r="E18" s="8">
        <v>37.25</v>
      </c>
    </row>
    <row r="19" spans="1:8" x14ac:dyDescent="0.25">
      <c r="A19" s="61" t="s">
        <v>21</v>
      </c>
      <c r="B19" s="61" t="s">
        <v>127</v>
      </c>
      <c r="C19" s="47">
        <v>53.740200000000002</v>
      </c>
      <c r="D19" s="47">
        <v>57.18</v>
      </c>
      <c r="E19" s="7">
        <v>33.75</v>
      </c>
      <c r="H19" s="60"/>
    </row>
    <row r="20" spans="1:8" x14ac:dyDescent="0.25">
      <c r="A20" s="61" t="s">
        <v>25</v>
      </c>
      <c r="B20" s="61" t="s">
        <v>128</v>
      </c>
      <c r="C20" s="47">
        <v>59.519399999999997</v>
      </c>
      <c r="D20" s="47">
        <v>52.63</v>
      </c>
      <c r="E20" s="7">
        <v>35</v>
      </c>
    </row>
    <row r="21" spans="1:8" x14ac:dyDescent="0.25">
      <c r="A21" s="61" t="s">
        <v>25</v>
      </c>
      <c r="B21" s="61" t="s">
        <v>129</v>
      </c>
      <c r="C21" s="47">
        <v>72.414000000000001</v>
      </c>
      <c r="D21" s="48">
        <v>61.35</v>
      </c>
      <c r="E21" s="7">
        <v>33.75</v>
      </c>
      <c r="H21" s="60"/>
    </row>
    <row r="22" spans="1:8" x14ac:dyDescent="0.25">
      <c r="A22" s="61" t="s">
        <v>25</v>
      </c>
      <c r="B22" s="61" t="s">
        <v>130</v>
      </c>
      <c r="C22" s="46">
        <v>75.838800000000006</v>
      </c>
      <c r="D22" s="48">
        <v>63.35</v>
      </c>
      <c r="E22" s="8">
        <v>36.75</v>
      </c>
      <c r="H22" s="60"/>
    </row>
    <row r="23" spans="1:8" x14ac:dyDescent="0.25">
      <c r="A23" s="61" t="s">
        <v>14</v>
      </c>
      <c r="B23" s="61">
        <v>9120</v>
      </c>
      <c r="C23" s="47">
        <v>70.733400000000003</v>
      </c>
      <c r="D23" s="48">
        <v>62.75</v>
      </c>
      <c r="E23" s="7">
        <v>35.25</v>
      </c>
    </row>
    <row r="24" spans="1:8" x14ac:dyDescent="0.25">
      <c r="A24" s="61" t="s">
        <v>14</v>
      </c>
      <c r="B24" s="61">
        <v>9172</v>
      </c>
      <c r="C24" s="47">
        <v>65.977400000000003</v>
      </c>
      <c r="D24" s="47">
        <v>58.97</v>
      </c>
      <c r="E24" s="7">
        <v>33.75</v>
      </c>
      <c r="H24" s="60"/>
    </row>
    <row r="25" spans="1:8" x14ac:dyDescent="0.25">
      <c r="A25" s="61" t="s">
        <v>23</v>
      </c>
      <c r="B25" s="61" t="s">
        <v>131</v>
      </c>
      <c r="C25" s="47">
        <v>65.606300000000005</v>
      </c>
      <c r="D25" s="47">
        <v>59.4</v>
      </c>
      <c r="E25" s="7">
        <v>34.25</v>
      </c>
      <c r="H25" s="60"/>
    </row>
    <row r="26" spans="1:8" x14ac:dyDescent="0.25">
      <c r="A26" s="61" t="s">
        <v>71</v>
      </c>
      <c r="B26" s="61" t="s">
        <v>72</v>
      </c>
      <c r="C26" s="47">
        <v>64.974000000000004</v>
      </c>
      <c r="D26" s="47">
        <v>59.35</v>
      </c>
      <c r="E26" s="7">
        <v>35.25</v>
      </c>
      <c r="H26" s="60"/>
    </row>
    <row r="27" spans="1:8" x14ac:dyDescent="0.25">
      <c r="A27" s="61" t="s">
        <v>32</v>
      </c>
      <c r="B27" s="61" t="s">
        <v>38</v>
      </c>
      <c r="C27" s="47">
        <v>65.128100000000003</v>
      </c>
      <c r="D27" s="47">
        <v>58.73</v>
      </c>
      <c r="E27" s="7">
        <v>35.75</v>
      </c>
      <c r="G27" s="60"/>
    </row>
    <row r="28" spans="1:8" x14ac:dyDescent="0.25">
      <c r="A28" s="61" t="s">
        <v>21</v>
      </c>
      <c r="B28" s="61" t="s">
        <v>132</v>
      </c>
      <c r="C28" s="47">
        <v>67.168599999999998</v>
      </c>
      <c r="D28" s="47">
        <v>59.6</v>
      </c>
      <c r="E28" s="7">
        <v>35.25</v>
      </c>
      <c r="H28" s="60"/>
    </row>
    <row r="29" spans="1:8" x14ac:dyDescent="0.25">
      <c r="A29" s="61" t="s">
        <v>12</v>
      </c>
      <c r="B29" s="61" t="s">
        <v>22</v>
      </c>
      <c r="C29" s="47">
        <v>64.1173</v>
      </c>
      <c r="D29" s="47">
        <v>59.53</v>
      </c>
      <c r="E29" s="7">
        <v>35.25</v>
      </c>
      <c r="H29" s="60"/>
    </row>
    <row r="30" spans="1:8" x14ac:dyDescent="0.25">
      <c r="A30" s="61" t="s">
        <v>16</v>
      </c>
      <c r="B30" s="61" t="s">
        <v>133</v>
      </c>
      <c r="C30" s="47">
        <v>73.122</v>
      </c>
      <c r="D30" s="47">
        <v>59.03</v>
      </c>
      <c r="E30" s="7">
        <v>34</v>
      </c>
      <c r="H30" s="60"/>
    </row>
    <row r="31" spans="1:8" x14ac:dyDescent="0.25">
      <c r="A31" s="61" t="s">
        <v>16</v>
      </c>
      <c r="B31" s="61" t="s">
        <v>134</v>
      </c>
      <c r="C31" s="47">
        <v>62.033799999999999</v>
      </c>
      <c r="D31" s="47">
        <v>59.45</v>
      </c>
      <c r="E31" s="7">
        <v>33.5</v>
      </c>
      <c r="H31" s="60"/>
    </row>
    <row r="32" spans="1:8" x14ac:dyDescent="0.25">
      <c r="A32" s="61" t="s">
        <v>16</v>
      </c>
      <c r="B32" s="61" t="s">
        <v>135</v>
      </c>
      <c r="C32" s="47">
        <v>58.096800000000002</v>
      </c>
      <c r="D32" s="47">
        <v>59.15</v>
      </c>
      <c r="E32" s="7">
        <v>33.5</v>
      </c>
      <c r="H32" s="60"/>
    </row>
    <row r="33" spans="1:8" x14ac:dyDescent="0.25">
      <c r="A33" s="61" t="s">
        <v>35</v>
      </c>
      <c r="B33" s="61" t="s">
        <v>76</v>
      </c>
      <c r="C33" s="47">
        <v>69.246099999999998</v>
      </c>
      <c r="D33" s="48">
        <v>61.27</v>
      </c>
      <c r="E33" s="7">
        <v>34.5</v>
      </c>
      <c r="H33" s="60"/>
    </row>
    <row r="34" spans="1:8" x14ac:dyDescent="0.25">
      <c r="A34" s="61" t="s">
        <v>11</v>
      </c>
      <c r="B34" s="61" t="s">
        <v>136</v>
      </c>
      <c r="C34" s="47">
        <v>67.222099999999998</v>
      </c>
      <c r="D34" s="47">
        <v>57.53</v>
      </c>
      <c r="E34" s="7">
        <v>35.25</v>
      </c>
      <c r="H34" s="60"/>
    </row>
    <row r="35" spans="1:8" x14ac:dyDescent="0.25">
      <c r="A35" s="61" t="s">
        <v>11</v>
      </c>
      <c r="B35" s="61" t="s">
        <v>137</v>
      </c>
      <c r="C35" s="47">
        <v>69.917000000000002</v>
      </c>
      <c r="D35" s="47">
        <v>60.03</v>
      </c>
      <c r="E35" s="7">
        <v>35.75</v>
      </c>
      <c r="H35" s="60"/>
    </row>
    <row r="36" spans="1:8" x14ac:dyDescent="0.25">
      <c r="A36" s="61" t="s">
        <v>11</v>
      </c>
      <c r="B36" s="61" t="s">
        <v>138</v>
      </c>
      <c r="C36" s="46">
        <v>82.602800000000002</v>
      </c>
      <c r="D36" s="48">
        <v>61.6</v>
      </c>
      <c r="E36" s="7">
        <v>34.75</v>
      </c>
      <c r="H36" s="60"/>
    </row>
    <row r="37" spans="1:8" x14ac:dyDescent="0.25">
      <c r="A37" s="61" t="s">
        <v>14</v>
      </c>
      <c r="B37" s="61">
        <v>9393</v>
      </c>
      <c r="C37" s="47">
        <v>66.5137</v>
      </c>
      <c r="D37" s="47">
        <v>57.43</v>
      </c>
      <c r="E37" s="7">
        <v>34.25</v>
      </c>
    </row>
    <row r="38" spans="1:8" x14ac:dyDescent="0.25">
      <c r="A38" s="61" t="s">
        <v>71</v>
      </c>
      <c r="B38" s="61" t="s">
        <v>79</v>
      </c>
      <c r="C38" s="47">
        <v>65.251900000000006</v>
      </c>
      <c r="D38" s="47">
        <v>59.33</v>
      </c>
      <c r="E38" s="7">
        <v>35.5</v>
      </c>
      <c r="H38" s="60"/>
    </row>
    <row r="39" spans="1:8" x14ac:dyDescent="0.25">
      <c r="A39" s="61" t="s">
        <v>71</v>
      </c>
      <c r="B39" s="61" t="s">
        <v>80</v>
      </c>
      <c r="C39" s="46">
        <v>76.338399999999993</v>
      </c>
      <c r="D39" s="47">
        <v>59.53</v>
      </c>
      <c r="E39" s="7">
        <v>36</v>
      </c>
      <c r="H39" s="60"/>
    </row>
    <row r="40" spans="1:8" x14ac:dyDescent="0.25">
      <c r="A40" s="61" t="s">
        <v>71</v>
      </c>
      <c r="B40" s="61" t="s">
        <v>81</v>
      </c>
      <c r="C40" s="47">
        <v>67.990399999999994</v>
      </c>
      <c r="D40" s="48">
        <v>61.37</v>
      </c>
      <c r="E40" s="7">
        <v>35.75</v>
      </c>
    </row>
    <row r="41" spans="1:8" x14ac:dyDescent="0.25">
      <c r="A41" s="61" t="s">
        <v>32</v>
      </c>
      <c r="B41" s="61" t="s">
        <v>33</v>
      </c>
      <c r="C41" s="47">
        <v>71.333699999999993</v>
      </c>
      <c r="D41" s="47">
        <v>60.5</v>
      </c>
      <c r="E41" s="7">
        <v>35.75</v>
      </c>
    </row>
    <row r="42" spans="1:8" x14ac:dyDescent="0.25">
      <c r="A42" s="61" t="s">
        <v>35</v>
      </c>
      <c r="B42" s="61" t="s">
        <v>82</v>
      </c>
      <c r="C42" s="47">
        <v>67.326400000000007</v>
      </c>
      <c r="D42" s="47">
        <v>60.73</v>
      </c>
      <c r="E42" s="7">
        <v>35</v>
      </c>
      <c r="H42" s="60"/>
    </row>
    <row r="43" spans="1:8" x14ac:dyDescent="0.25">
      <c r="A43" s="61" t="s">
        <v>35</v>
      </c>
      <c r="B43" s="61" t="s">
        <v>83</v>
      </c>
      <c r="C43" s="47">
        <v>64.540199999999999</v>
      </c>
      <c r="D43" s="47">
        <v>59.77</v>
      </c>
      <c r="E43" s="8">
        <v>36.25</v>
      </c>
      <c r="H43" s="60"/>
    </row>
    <row r="44" spans="1:8" x14ac:dyDescent="0.25">
      <c r="A44" s="61" t="s">
        <v>23</v>
      </c>
      <c r="B44" s="61" t="s">
        <v>139</v>
      </c>
      <c r="C44" s="47">
        <v>60.779899999999998</v>
      </c>
      <c r="D44" s="47">
        <v>58.6</v>
      </c>
      <c r="E44" s="7">
        <v>35</v>
      </c>
    </row>
    <row r="45" spans="1:8" x14ac:dyDescent="0.25">
      <c r="A45" s="61" t="s">
        <v>23</v>
      </c>
      <c r="B45" s="61" t="s">
        <v>140</v>
      </c>
      <c r="C45" s="47">
        <v>65.067499999999995</v>
      </c>
      <c r="D45" s="47">
        <v>60.95</v>
      </c>
      <c r="E45" s="7">
        <v>35.5</v>
      </c>
      <c r="H45" s="60"/>
    </row>
    <row r="46" spans="1:8" x14ac:dyDescent="0.25">
      <c r="A46" s="61" t="s">
        <v>16</v>
      </c>
      <c r="B46" s="61" t="s">
        <v>141</v>
      </c>
      <c r="C46" s="47">
        <v>65.581599999999995</v>
      </c>
      <c r="D46" s="47">
        <v>54.3</v>
      </c>
      <c r="E46" s="8">
        <v>36.5</v>
      </c>
      <c r="H46" s="60"/>
    </row>
    <row r="47" spans="1:8" x14ac:dyDescent="0.25">
      <c r="A47" s="61" t="s">
        <v>16</v>
      </c>
      <c r="B47" s="61" t="s">
        <v>142</v>
      </c>
      <c r="C47" s="47">
        <v>60.178400000000003</v>
      </c>
      <c r="D47" s="47">
        <v>58.97</v>
      </c>
      <c r="E47" s="7">
        <v>36</v>
      </c>
      <c r="H47" s="60"/>
    </row>
    <row r="48" spans="1:8" x14ac:dyDescent="0.25">
      <c r="A48" s="61" t="s">
        <v>16</v>
      </c>
      <c r="B48" s="61" t="s">
        <v>143</v>
      </c>
      <c r="C48" s="47">
        <v>69.216800000000006</v>
      </c>
      <c r="D48" s="47">
        <v>56.07</v>
      </c>
      <c r="E48" s="7">
        <v>33.75</v>
      </c>
      <c r="H48" s="60"/>
    </row>
    <row r="49" spans="1:8" x14ac:dyDescent="0.25">
      <c r="A49" s="61" t="s">
        <v>12</v>
      </c>
      <c r="B49" s="61" t="s">
        <v>37</v>
      </c>
      <c r="C49" s="47">
        <v>71.060500000000005</v>
      </c>
      <c r="D49" s="47">
        <v>60.98</v>
      </c>
      <c r="E49" s="7">
        <v>34</v>
      </c>
      <c r="H49" s="60"/>
    </row>
    <row r="50" spans="1:8" x14ac:dyDescent="0.25">
      <c r="A50" s="61" t="s">
        <v>18</v>
      </c>
      <c r="B50" s="61" t="s">
        <v>39</v>
      </c>
      <c r="C50" s="46">
        <v>79.015500000000003</v>
      </c>
      <c r="D50" s="5">
        <v>58.63</v>
      </c>
      <c r="E50" s="8">
        <v>37.75</v>
      </c>
      <c r="H50" s="60"/>
    </row>
    <row r="51" spans="1:8" x14ac:dyDescent="0.25">
      <c r="A51" s="61" t="s">
        <v>15</v>
      </c>
      <c r="B51" s="61" t="s">
        <v>144</v>
      </c>
      <c r="C51" s="47">
        <v>61.869300000000003</v>
      </c>
      <c r="D51" s="47">
        <v>59.83</v>
      </c>
      <c r="E51" s="8">
        <v>36.5</v>
      </c>
    </row>
    <row r="52" spans="1:8" x14ac:dyDescent="0.25">
      <c r="A52" s="61" t="s">
        <v>26</v>
      </c>
      <c r="B52" s="61" t="s">
        <v>40</v>
      </c>
      <c r="C52" s="47">
        <v>62.186300000000003</v>
      </c>
      <c r="D52" s="47">
        <v>59.83</v>
      </c>
      <c r="E52" s="7">
        <v>33.5</v>
      </c>
      <c r="H52" s="60"/>
    </row>
    <row r="53" spans="1:8" x14ac:dyDescent="0.25">
      <c r="A53" s="61" t="s">
        <v>23</v>
      </c>
      <c r="B53" s="61" t="s">
        <v>145</v>
      </c>
      <c r="C53" s="47">
        <v>72.444900000000004</v>
      </c>
      <c r="D53" s="47">
        <v>56.33</v>
      </c>
      <c r="E53" s="8">
        <v>36.5</v>
      </c>
      <c r="H53" s="60"/>
    </row>
    <row r="54" spans="1:8" x14ac:dyDescent="0.25">
      <c r="A54" s="61" t="s">
        <v>14</v>
      </c>
      <c r="B54" s="61">
        <v>9422</v>
      </c>
      <c r="C54" s="47">
        <v>64.949200000000005</v>
      </c>
      <c r="D54" s="47">
        <v>57.9</v>
      </c>
      <c r="E54" s="7">
        <v>34.5</v>
      </c>
      <c r="H54" s="60"/>
    </row>
    <row r="55" spans="1:8" x14ac:dyDescent="0.25">
      <c r="A55" s="61" t="s">
        <v>14</v>
      </c>
      <c r="B55" s="61">
        <v>9231</v>
      </c>
      <c r="C55" s="47">
        <v>62.820500000000003</v>
      </c>
      <c r="D55" s="47">
        <v>60.15</v>
      </c>
      <c r="E55" s="7">
        <v>36</v>
      </c>
    </row>
    <row r="56" spans="1:8" x14ac:dyDescent="0.25">
      <c r="A56" s="61" t="s">
        <v>16</v>
      </c>
      <c r="B56" s="61" t="s">
        <v>146</v>
      </c>
      <c r="C56" s="47">
        <v>66.807400000000001</v>
      </c>
      <c r="D56" s="47">
        <v>56.5</v>
      </c>
      <c r="E56" s="8">
        <v>36.5</v>
      </c>
      <c r="H56" s="60"/>
    </row>
    <row r="57" spans="1:8" x14ac:dyDescent="0.25">
      <c r="A57" s="61" t="s">
        <v>16</v>
      </c>
      <c r="B57" s="61" t="s">
        <v>147</v>
      </c>
      <c r="C57" s="47">
        <v>64.221000000000004</v>
      </c>
      <c r="D57" s="47">
        <v>61.03</v>
      </c>
      <c r="E57" s="8">
        <v>37.25</v>
      </c>
      <c r="H57" s="60"/>
    </row>
    <row r="58" spans="1:8" x14ac:dyDescent="0.25">
      <c r="A58" s="61" t="s">
        <v>32</v>
      </c>
      <c r="B58" s="61" t="s">
        <v>36</v>
      </c>
      <c r="C58" s="47">
        <v>66.606899999999996</v>
      </c>
      <c r="D58" s="47">
        <v>60.17</v>
      </c>
      <c r="E58" s="8">
        <v>36.25</v>
      </c>
      <c r="H58" s="60"/>
    </row>
    <row r="59" spans="1:8" x14ac:dyDescent="0.25">
      <c r="A59" s="61" t="s">
        <v>20</v>
      </c>
      <c r="B59" s="61" t="s">
        <v>91</v>
      </c>
      <c r="C59" s="47">
        <v>65.458799999999997</v>
      </c>
      <c r="D59" s="47">
        <v>60.2</v>
      </c>
      <c r="E59" s="7">
        <v>35.25</v>
      </c>
      <c r="H59" s="60"/>
    </row>
    <row r="60" spans="1:8" x14ac:dyDescent="0.25">
      <c r="A60" s="61" t="s">
        <v>35</v>
      </c>
      <c r="B60" s="61" t="s">
        <v>92</v>
      </c>
      <c r="C60" s="47">
        <v>66.709000000000003</v>
      </c>
      <c r="D60" s="47">
        <v>58.17</v>
      </c>
      <c r="E60" s="7">
        <v>35.25</v>
      </c>
      <c r="H60" s="60"/>
    </row>
    <row r="61" spans="1:8" x14ac:dyDescent="0.25">
      <c r="A61" s="61" t="s">
        <v>35</v>
      </c>
      <c r="B61" s="61" t="s">
        <v>93</v>
      </c>
      <c r="C61" s="47">
        <v>71.378799999999998</v>
      </c>
      <c r="D61" s="47">
        <v>60.2</v>
      </c>
      <c r="E61" s="8">
        <v>36.75</v>
      </c>
      <c r="H61" s="60"/>
    </row>
    <row r="62" spans="1:8" x14ac:dyDescent="0.25">
      <c r="A62" s="61" t="s">
        <v>149</v>
      </c>
      <c r="B62" s="61" t="s">
        <v>148</v>
      </c>
      <c r="C62" s="46">
        <v>77.903499999999994</v>
      </c>
      <c r="D62" s="48">
        <v>61.87</v>
      </c>
      <c r="E62" s="7">
        <v>35.75</v>
      </c>
      <c r="H62" s="60"/>
    </row>
    <row r="63" spans="1:8" x14ac:dyDescent="0.25">
      <c r="A63" s="61" t="s">
        <v>12</v>
      </c>
      <c r="B63" s="61" t="s">
        <v>94</v>
      </c>
      <c r="C63" s="47">
        <v>55.665999999999997</v>
      </c>
      <c r="D63" s="47">
        <v>58.6</v>
      </c>
      <c r="E63" s="7">
        <v>34.25</v>
      </c>
      <c r="H63" s="60"/>
    </row>
    <row r="64" spans="1:8" x14ac:dyDescent="0.25">
      <c r="A64" s="61" t="s">
        <v>12</v>
      </c>
      <c r="B64" s="61" t="s">
        <v>95</v>
      </c>
      <c r="C64" s="47">
        <v>68.768500000000003</v>
      </c>
      <c r="D64" s="47">
        <v>58.78</v>
      </c>
      <c r="E64" s="8">
        <v>36.5</v>
      </c>
      <c r="H64" s="60"/>
    </row>
    <row r="65" spans="1:8" x14ac:dyDescent="0.25">
      <c r="A65" s="61" t="s">
        <v>63</v>
      </c>
      <c r="B65" s="61" t="s">
        <v>96</v>
      </c>
      <c r="C65" s="47">
        <v>70.379199999999997</v>
      </c>
      <c r="D65" s="47">
        <v>58.2</v>
      </c>
      <c r="E65" s="8">
        <v>36.25</v>
      </c>
    </row>
    <row r="66" spans="1:8" x14ac:dyDescent="0.25">
      <c r="A66" s="61" t="s">
        <v>63</v>
      </c>
      <c r="B66" s="61" t="s">
        <v>97</v>
      </c>
      <c r="C66" s="47">
        <v>63.905000000000001</v>
      </c>
      <c r="D66" s="47">
        <v>59.15</v>
      </c>
      <c r="E66" s="7">
        <v>35.5</v>
      </c>
      <c r="H66" s="60"/>
    </row>
    <row r="67" spans="1:8" x14ac:dyDescent="0.25">
      <c r="A67" s="61" t="s">
        <v>98</v>
      </c>
      <c r="B67" s="61" t="s">
        <v>99</v>
      </c>
      <c r="C67" s="47">
        <v>62.410899999999998</v>
      </c>
      <c r="D67" s="47">
        <v>56.97</v>
      </c>
      <c r="E67" s="7">
        <v>35</v>
      </c>
      <c r="H67" s="60"/>
    </row>
    <row r="68" spans="1:8" x14ac:dyDescent="0.25">
      <c r="A68" s="61" t="s">
        <v>98</v>
      </c>
      <c r="B68" s="61" t="s">
        <v>100</v>
      </c>
      <c r="C68" s="47">
        <v>66.356899999999996</v>
      </c>
      <c r="D68" s="47">
        <v>57.95</v>
      </c>
      <c r="E68" s="8">
        <v>38</v>
      </c>
      <c r="H68" s="60"/>
    </row>
    <row r="69" spans="1:8" x14ac:dyDescent="0.25">
      <c r="A69" s="61" t="s">
        <v>98</v>
      </c>
      <c r="B69" s="61" t="s">
        <v>101</v>
      </c>
      <c r="C69" s="47">
        <v>64.191299999999998</v>
      </c>
      <c r="D69" s="47">
        <v>54.77</v>
      </c>
      <c r="E69" s="7">
        <v>35.75</v>
      </c>
      <c r="H69" s="60"/>
    </row>
    <row r="70" spans="1:8" x14ac:dyDescent="0.25">
      <c r="A70" s="61" t="s">
        <v>98</v>
      </c>
      <c r="B70" s="61" t="s">
        <v>102</v>
      </c>
      <c r="C70" s="47">
        <v>64.999799999999993</v>
      </c>
      <c r="D70" s="47">
        <v>60.07</v>
      </c>
      <c r="E70" s="8">
        <v>38.75</v>
      </c>
      <c r="H70" s="60"/>
    </row>
    <row r="71" spans="1:8" x14ac:dyDescent="0.25">
      <c r="A71" s="61" t="s">
        <v>98</v>
      </c>
      <c r="B71" s="61" t="s">
        <v>103</v>
      </c>
      <c r="C71" s="47">
        <v>65.058000000000007</v>
      </c>
      <c r="D71" s="47">
        <v>58.7</v>
      </c>
      <c r="E71" s="7">
        <v>35.25</v>
      </c>
      <c r="H71" s="60"/>
    </row>
    <row r="72" spans="1:8" x14ac:dyDescent="0.25">
      <c r="A72" s="61" t="s">
        <v>11</v>
      </c>
      <c r="B72" s="61" t="s">
        <v>150</v>
      </c>
      <c r="C72" s="47">
        <v>69.443399999999997</v>
      </c>
      <c r="D72" s="47">
        <v>56.13</v>
      </c>
      <c r="E72" s="8">
        <v>37.75</v>
      </c>
      <c r="H72" s="60"/>
    </row>
    <row r="73" spans="1:8" x14ac:dyDescent="0.25">
      <c r="A73" s="61" t="s">
        <v>11</v>
      </c>
      <c r="B73" s="61" t="s">
        <v>151</v>
      </c>
      <c r="C73" s="47">
        <v>64.191400000000002</v>
      </c>
      <c r="D73" s="48">
        <v>61.17</v>
      </c>
      <c r="E73" s="7">
        <v>32.25</v>
      </c>
      <c r="H73" s="60"/>
    </row>
    <row r="74" spans="1:8" x14ac:dyDescent="0.25">
      <c r="A74" s="61" t="s">
        <v>11</v>
      </c>
      <c r="B74" s="61" t="s">
        <v>152</v>
      </c>
      <c r="C74" s="47">
        <v>62.110199999999999</v>
      </c>
      <c r="D74" s="47">
        <v>58.17</v>
      </c>
      <c r="E74" s="8">
        <v>36.75</v>
      </c>
      <c r="H74" s="60"/>
    </row>
    <row r="75" spans="1:8" x14ac:dyDescent="0.25">
      <c r="A75" s="61" t="s">
        <v>16</v>
      </c>
      <c r="B75" s="61" t="s">
        <v>153</v>
      </c>
      <c r="C75" s="47">
        <v>66.806899999999999</v>
      </c>
      <c r="D75" s="47">
        <v>55.03</v>
      </c>
      <c r="E75" s="7">
        <v>34.25</v>
      </c>
      <c r="H75" s="60"/>
    </row>
    <row r="76" spans="1:8" x14ac:dyDescent="0.25">
      <c r="A76" s="61" t="s">
        <v>14</v>
      </c>
      <c r="B76" s="61">
        <v>9533</v>
      </c>
      <c r="C76" s="47">
        <v>68.062700000000007</v>
      </c>
      <c r="D76" s="47">
        <v>59.53</v>
      </c>
      <c r="E76" s="7">
        <v>35.5</v>
      </c>
    </row>
    <row r="77" spans="1:8" x14ac:dyDescent="0.25">
      <c r="A77" s="61" t="s">
        <v>104</v>
      </c>
      <c r="B77" s="61" t="s">
        <v>105</v>
      </c>
      <c r="C77" s="47">
        <v>64.452100000000002</v>
      </c>
      <c r="D77" s="5">
        <v>54</v>
      </c>
      <c r="E77" s="7">
        <v>35.75</v>
      </c>
      <c r="H77" s="60"/>
    </row>
    <row r="78" spans="1:8" ht="15.75" thickBot="1" x14ac:dyDescent="0.3">
      <c r="A78" s="62" t="s">
        <v>104</v>
      </c>
      <c r="B78" s="62" t="s">
        <v>106</v>
      </c>
      <c r="C78" s="49">
        <v>61.696300000000001</v>
      </c>
      <c r="D78" s="15">
        <v>60.07</v>
      </c>
      <c r="E78" s="17">
        <v>33.5</v>
      </c>
      <c r="H78" s="60"/>
    </row>
    <row r="79" spans="1:8" x14ac:dyDescent="0.25">
      <c r="C79" s="63"/>
      <c r="D79" s="63"/>
      <c r="E79" s="64"/>
    </row>
    <row r="80" spans="1:8" x14ac:dyDescent="0.25">
      <c r="B80" s="65" t="s">
        <v>27</v>
      </c>
      <c r="C80" s="50">
        <f>AVERAGE(C3:C78)</f>
        <v>66.990963157894726</v>
      </c>
      <c r="D80" s="50">
        <f>AVERAGE(D3:D78)</f>
        <v>58.994078947368401</v>
      </c>
      <c r="E80" s="29">
        <f>AVERAGE(E3:E78)</f>
        <v>35.440789473684212</v>
      </c>
    </row>
    <row r="81" spans="1:5" x14ac:dyDescent="0.25">
      <c r="B81" s="65" t="s">
        <v>44</v>
      </c>
      <c r="C81" s="50">
        <v>12.2</v>
      </c>
      <c r="D81" s="50">
        <v>2</v>
      </c>
      <c r="E81" s="29">
        <v>2</v>
      </c>
    </row>
    <row r="82" spans="1:5" x14ac:dyDescent="0.25">
      <c r="B82" s="65" t="s">
        <v>28</v>
      </c>
      <c r="C82" s="32">
        <v>7.5</v>
      </c>
      <c r="D82" s="50">
        <v>2.2999999999999998</v>
      </c>
      <c r="E82" s="29">
        <v>2.6</v>
      </c>
    </row>
    <row r="83" spans="1:5" x14ac:dyDescent="0.25">
      <c r="B83" s="65" t="s">
        <v>29</v>
      </c>
      <c r="C83" s="32">
        <v>179</v>
      </c>
      <c r="D83" s="32"/>
      <c r="E83" s="35"/>
    </row>
    <row r="84" spans="1:5" ht="15.75" thickBot="1" x14ac:dyDescent="0.3">
      <c r="A84" s="59"/>
      <c r="B84" s="66" t="s">
        <v>45</v>
      </c>
      <c r="C84" s="67">
        <v>4.0999999999999996</v>
      </c>
      <c r="D84" s="67"/>
      <c r="E84" s="55"/>
    </row>
    <row r="85" spans="1:5" ht="15.75" thickBot="1" x14ac:dyDescent="0.3">
      <c r="A85" s="130" t="s">
        <v>46</v>
      </c>
      <c r="B85" s="131"/>
      <c r="C85" s="131"/>
      <c r="D85" s="131"/>
      <c r="E85" s="132"/>
    </row>
    <row r="90" spans="1:5" x14ac:dyDescent="0.25">
      <c r="B90" s="32"/>
      <c r="C90" s="32"/>
      <c r="D90" s="32"/>
      <c r="E90" s="32"/>
    </row>
  </sheetData>
  <sortState xmlns:xlrd2="http://schemas.microsoft.com/office/spreadsheetml/2017/richdata2" ref="A3:J78">
    <sortCondition ref="J3:J78"/>
  </sortState>
  <mergeCells count="2">
    <mergeCell ref="A85:E85"/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 tint="0.59999389629810485"/>
  </sheetPr>
  <dimension ref="A1:K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5" width="19" customWidth="1"/>
    <col min="6" max="6" width="16.5703125" customWidth="1"/>
    <col min="11" max="11" width="9.140625" style="32"/>
  </cols>
  <sheetData>
    <row r="1" spans="1:9" ht="16.5" thickBot="1" x14ac:dyDescent="0.3">
      <c r="A1" s="133" t="s">
        <v>110</v>
      </c>
      <c r="B1" s="113"/>
      <c r="C1" s="113"/>
      <c r="D1" s="113"/>
      <c r="E1" s="113"/>
      <c r="F1" s="113"/>
    </row>
    <row r="2" spans="1:9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E2" s="1" t="s">
        <v>43</v>
      </c>
      <c r="F2" s="1" t="s">
        <v>108</v>
      </c>
      <c r="I2" s="32"/>
    </row>
    <row r="3" spans="1:9" x14ac:dyDescent="0.25">
      <c r="A3" s="61" t="s">
        <v>14</v>
      </c>
      <c r="B3" s="61" t="s">
        <v>34</v>
      </c>
      <c r="C3" s="46">
        <v>124.32</v>
      </c>
      <c r="D3" s="5">
        <v>58.03</v>
      </c>
      <c r="E3" s="5">
        <v>38.75</v>
      </c>
      <c r="F3" s="7">
        <v>5</v>
      </c>
      <c r="I3" s="60"/>
    </row>
    <row r="4" spans="1:9" x14ac:dyDescent="0.25">
      <c r="A4" s="61" t="s">
        <v>23</v>
      </c>
      <c r="B4" s="61" t="s">
        <v>119</v>
      </c>
      <c r="C4" s="47">
        <v>105.68</v>
      </c>
      <c r="D4" s="48">
        <v>60.95</v>
      </c>
      <c r="E4" s="5">
        <v>40.25</v>
      </c>
      <c r="F4" s="7">
        <v>1.25</v>
      </c>
      <c r="I4" s="60"/>
    </row>
    <row r="5" spans="1:9" x14ac:dyDescent="0.25">
      <c r="A5" s="61" t="s">
        <v>25</v>
      </c>
      <c r="B5" s="61" t="s">
        <v>120</v>
      </c>
      <c r="C5" s="47">
        <v>111.99</v>
      </c>
      <c r="D5" s="47">
        <v>59.75</v>
      </c>
      <c r="E5" s="5">
        <v>38.25</v>
      </c>
      <c r="F5" s="7">
        <v>12.5</v>
      </c>
      <c r="I5" s="60"/>
    </row>
    <row r="6" spans="1:9" x14ac:dyDescent="0.25">
      <c r="A6" s="61" t="s">
        <v>15</v>
      </c>
      <c r="B6" s="61" t="s">
        <v>121</v>
      </c>
      <c r="C6" s="47">
        <v>110.93</v>
      </c>
      <c r="D6" s="47">
        <v>56.78</v>
      </c>
      <c r="E6" s="5">
        <v>35.25</v>
      </c>
      <c r="F6" s="7">
        <v>0</v>
      </c>
      <c r="I6" s="60"/>
    </row>
    <row r="7" spans="1:9" x14ac:dyDescent="0.25">
      <c r="A7" s="61" t="s">
        <v>16</v>
      </c>
      <c r="B7" s="61" t="s">
        <v>122</v>
      </c>
      <c r="C7" s="47">
        <v>103.08</v>
      </c>
      <c r="D7" s="47">
        <v>58.33</v>
      </c>
      <c r="E7" s="12">
        <v>40.75</v>
      </c>
      <c r="F7" s="7">
        <v>5</v>
      </c>
    </row>
    <row r="8" spans="1:9" x14ac:dyDescent="0.25">
      <c r="A8" s="61" t="s">
        <v>15</v>
      </c>
      <c r="B8" s="61" t="s">
        <v>123</v>
      </c>
      <c r="C8" s="47">
        <v>105.38</v>
      </c>
      <c r="D8" s="47">
        <v>56.2</v>
      </c>
      <c r="E8" s="5">
        <v>40</v>
      </c>
      <c r="F8" s="8">
        <v>20</v>
      </c>
      <c r="I8" s="60"/>
    </row>
    <row r="9" spans="1:9" x14ac:dyDescent="0.25">
      <c r="A9" s="61" t="s">
        <v>16</v>
      </c>
      <c r="B9" s="61" t="s">
        <v>124</v>
      </c>
      <c r="C9" s="47">
        <v>111.26</v>
      </c>
      <c r="D9" s="48">
        <v>60.53</v>
      </c>
      <c r="E9" s="5">
        <v>36.75</v>
      </c>
      <c r="F9" s="7">
        <v>12.5</v>
      </c>
      <c r="I9" s="60"/>
    </row>
    <row r="10" spans="1:9" x14ac:dyDescent="0.25">
      <c r="A10" s="61" t="s">
        <v>16</v>
      </c>
      <c r="B10" s="61" t="s">
        <v>125</v>
      </c>
      <c r="C10" s="47">
        <v>99.433499999999995</v>
      </c>
      <c r="D10" s="47">
        <v>57.05</v>
      </c>
      <c r="E10" s="12">
        <v>42.5</v>
      </c>
      <c r="F10" s="7">
        <v>7.5</v>
      </c>
    </row>
    <row r="11" spans="1:9" x14ac:dyDescent="0.25">
      <c r="A11" s="61" t="s">
        <v>14</v>
      </c>
      <c r="B11" s="61">
        <v>9811</v>
      </c>
      <c r="C11" s="46">
        <v>119.95</v>
      </c>
      <c r="D11" s="47">
        <v>58</v>
      </c>
      <c r="E11" s="5">
        <v>37.5</v>
      </c>
      <c r="F11" s="7">
        <v>0</v>
      </c>
    </row>
    <row r="12" spans="1:9" x14ac:dyDescent="0.25">
      <c r="A12" s="61" t="s">
        <v>20</v>
      </c>
      <c r="B12" s="61" t="s">
        <v>62</v>
      </c>
      <c r="C12" s="47">
        <v>110.77</v>
      </c>
      <c r="D12" s="47">
        <v>59.58</v>
      </c>
      <c r="E12" s="12">
        <v>40.5</v>
      </c>
      <c r="F12" s="7">
        <v>0</v>
      </c>
    </row>
    <row r="13" spans="1:9" x14ac:dyDescent="0.25">
      <c r="A13" s="61" t="s">
        <v>12</v>
      </c>
      <c r="B13" s="61" t="s">
        <v>13</v>
      </c>
      <c r="C13" s="47">
        <v>102.12</v>
      </c>
      <c r="D13" s="47">
        <v>57.43</v>
      </c>
      <c r="E13" s="5">
        <v>39.25</v>
      </c>
      <c r="F13" s="7">
        <v>5</v>
      </c>
      <c r="I13" s="60"/>
    </row>
    <row r="14" spans="1:9" x14ac:dyDescent="0.25">
      <c r="A14" s="61" t="s">
        <v>12</v>
      </c>
      <c r="B14" s="61" t="s">
        <v>19</v>
      </c>
      <c r="C14" s="47">
        <v>109.22</v>
      </c>
      <c r="D14" s="47">
        <v>59.08</v>
      </c>
      <c r="E14" s="5">
        <v>39</v>
      </c>
      <c r="F14" s="7">
        <v>12.5</v>
      </c>
      <c r="I14" s="60"/>
    </row>
    <row r="15" spans="1:9" x14ac:dyDescent="0.25">
      <c r="A15" s="61" t="s">
        <v>63</v>
      </c>
      <c r="B15" s="61" t="s">
        <v>64</v>
      </c>
      <c r="C15" s="47">
        <v>107.9</v>
      </c>
      <c r="D15" s="47">
        <v>56.78</v>
      </c>
      <c r="E15" s="5">
        <v>38.75</v>
      </c>
      <c r="F15" s="7">
        <v>0</v>
      </c>
      <c r="I15" s="60"/>
    </row>
    <row r="16" spans="1:9" x14ac:dyDescent="0.25">
      <c r="A16" s="61" t="s">
        <v>12</v>
      </c>
      <c r="B16" s="61" t="s">
        <v>17</v>
      </c>
      <c r="C16" s="47">
        <v>109.03</v>
      </c>
      <c r="D16" s="47">
        <v>56.7</v>
      </c>
      <c r="E16" s="5">
        <v>38</v>
      </c>
      <c r="F16" s="7">
        <v>0</v>
      </c>
      <c r="I16" s="60"/>
    </row>
    <row r="17" spans="1:9" x14ac:dyDescent="0.25">
      <c r="A17" s="61" t="s">
        <v>20</v>
      </c>
      <c r="B17" s="61" t="s">
        <v>65</v>
      </c>
      <c r="C17" s="47">
        <v>107.75</v>
      </c>
      <c r="D17" s="47">
        <v>58.77</v>
      </c>
      <c r="E17" s="5">
        <v>35.25</v>
      </c>
      <c r="F17" s="7">
        <v>0</v>
      </c>
      <c r="I17" s="60"/>
    </row>
    <row r="18" spans="1:9" x14ac:dyDescent="0.25">
      <c r="A18" s="61" t="s">
        <v>25</v>
      </c>
      <c r="B18" s="61" t="s">
        <v>126</v>
      </c>
      <c r="C18" s="47">
        <v>107.08</v>
      </c>
      <c r="D18" s="48">
        <v>60.35</v>
      </c>
      <c r="E18" s="5">
        <v>40</v>
      </c>
      <c r="F18" s="7">
        <v>0</v>
      </c>
      <c r="I18" s="60"/>
    </row>
    <row r="19" spans="1:9" x14ac:dyDescent="0.25">
      <c r="A19" s="61" t="s">
        <v>21</v>
      </c>
      <c r="B19" s="61" t="s">
        <v>127</v>
      </c>
      <c r="C19" s="47">
        <v>103.64</v>
      </c>
      <c r="D19" s="47">
        <v>59.68</v>
      </c>
      <c r="E19" s="5">
        <v>39</v>
      </c>
      <c r="F19" s="7">
        <v>0</v>
      </c>
      <c r="I19" s="60"/>
    </row>
    <row r="20" spans="1:9" x14ac:dyDescent="0.25">
      <c r="A20" s="61" t="s">
        <v>25</v>
      </c>
      <c r="B20" s="61" t="s">
        <v>128</v>
      </c>
      <c r="C20" s="47">
        <v>106.32</v>
      </c>
      <c r="D20" s="47">
        <v>58.7</v>
      </c>
      <c r="E20" s="5">
        <v>37.75</v>
      </c>
      <c r="F20" s="7">
        <v>0</v>
      </c>
      <c r="I20" s="60"/>
    </row>
    <row r="21" spans="1:9" x14ac:dyDescent="0.25">
      <c r="A21" s="61" t="s">
        <v>25</v>
      </c>
      <c r="B21" s="61" t="s">
        <v>129</v>
      </c>
      <c r="C21" s="47">
        <v>110.94</v>
      </c>
      <c r="D21" s="47">
        <v>59.6</v>
      </c>
      <c r="E21" s="5">
        <v>35.75</v>
      </c>
      <c r="F21" s="7">
        <v>1.25</v>
      </c>
      <c r="I21" s="60"/>
    </row>
    <row r="22" spans="1:9" x14ac:dyDescent="0.25">
      <c r="A22" s="61" t="s">
        <v>25</v>
      </c>
      <c r="B22" s="61" t="s">
        <v>130</v>
      </c>
      <c r="C22" s="47">
        <v>103.76</v>
      </c>
      <c r="D22" s="47">
        <v>59.23</v>
      </c>
      <c r="E22" s="5">
        <v>39</v>
      </c>
      <c r="F22" s="7">
        <v>12.5</v>
      </c>
      <c r="I22" s="60"/>
    </row>
    <row r="23" spans="1:9" x14ac:dyDescent="0.25">
      <c r="A23" s="61" t="s">
        <v>14</v>
      </c>
      <c r="B23" s="61">
        <v>9120</v>
      </c>
      <c r="C23" s="47">
        <v>116.02</v>
      </c>
      <c r="D23" s="47">
        <v>58.75</v>
      </c>
      <c r="E23" s="5">
        <v>37</v>
      </c>
      <c r="F23" s="7">
        <v>2.5</v>
      </c>
      <c r="I23" s="60"/>
    </row>
    <row r="24" spans="1:9" x14ac:dyDescent="0.25">
      <c r="A24" s="61" t="s">
        <v>14</v>
      </c>
      <c r="B24" s="61">
        <v>9172</v>
      </c>
      <c r="C24" s="47">
        <v>104.7</v>
      </c>
      <c r="D24" s="47">
        <v>55.53</v>
      </c>
      <c r="E24" s="5">
        <v>38.75</v>
      </c>
      <c r="F24" s="7">
        <v>0</v>
      </c>
      <c r="I24" s="60"/>
    </row>
    <row r="25" spans="1:9" x14ac:dyDescent="0.25">
      <c r="A25" s="61" t="s">
        <v>23</v>
      </c>
      <c r="B25" s="61" t="s">
        <v>131</v>
      </c>
      <c r="C25" s="47">
        <v>107.72</v>
      </c>
      <c r="D25" s="47">
        <v>58.8</v>
      </c>
      <c r="E25" s="5">
        <v>38.25</v>
      </c>
      <c r="F25" s="7">
        <v>5</v>
      </c>
      <c r="I25" s="60"/>
    </row>
    <row r="26" spans="1:9" x14ac:dyDescent="0.25">
      <c r="A26" s="61" t="s">
        <v>71</v>
      </c>
      <c r="B26" s="61" t="s">
        <v>72</v>
      </c>
      <c r="C26" s="47">
        <v>106.93</v>
      </c>
      <c r="D26" s="47">
        <v>56.85</v>
      </c>
      <c r="E26" s="12">
        <v>40.75</v>
      </c>
      <c r="F26" s="7">
        <v>0</v>
      </c>
      <c r="I26" s="60"/>
    </row>
    <row r="27" spans="1:9" x14ac:dyDescent="0.25">
      <c r="A27" s="61" t="s">
        <v>32</v>
      </c>
      <c r="B27" s="61" t="s">
        <v>38</v>
      </c>
      <c r="C27" s="47">
        <v>106.75</v>
      </c>
      <c r="D27" s="47">
        <v>56.9</v>
      </c>
      <c r="E27" s="5">
        <v>39</v>
      </c>
      <c r="F27" s="7">
        <v>0</v>
      </c>
      <c r="I27" s="60"/>
    </row>
    <row r="28" spans="1:9" x14ac:dyDescent="0.25">
      <c r="A28" s="61" t="s">
        <v>21</v>
      </c>
      <c r="B28" s="61" t="s">
        <v>132</v>
      </c>
      <c r="C28" s="47">
        <v>110.21</v>
      </c>
      <c r="D28" s="47">
        <v>57.23</v>
      </c>
      <c r="E28" s="5">
        <v>40</v>
      </c>
      <c r="F28" s="7">
        <v>0</v>
      </c>
      <c r="I28" s="60"/>
    </row>
    <row r="29" spans="1:9" x14ac:dyDescent="0.25">
      <c r="A29" s="61" t="s">
        <v>12</v>
      </c>
      <c r="B29" s="61" t="s">
        <v>22</v>
      </c>
      <c r="C29" s="47">
        <v>98.733400000000003</v>
      </c>
      <c r="D29" s="47">
        <v>57.25</v>
      </c>
      <c r="E29" s="5">
        <v>39</v>
      </c>
      <c r="F29" s="7">
        <v>12.5</v>
      </c>
      <c r="I29" s="60"/>
    </row>
    <row r="30" spans="1:9" x14ac:dyDescent="0.25">
      <c r="A30" s="61" t="s">
        <v>16</v>
      </c>
      <c r="B30" s="61" t="s">
        <v>133</v>
      </c>
      <c r="C30" s="46">
        <v>120.28</v>
      </c>
      <c r="D30" s="48">
        <v>60.68</v>
      </c>
      <c r="E30" s="5">
        <v>38.5</v>
      </c>
      <c r="F30" s="7">
        <v>0</v>
      </c>
      <c r="I30" s="60"/>
    </row>
    <row r="31" spans="1:9" x14ac:dyDescent="0.25">
      <c r="A31" s="61" t="s">
        <v>16</v>
      </c>
      <c r="B31" s="61" t="s">
        <v>134</v>
      </c>
      <c r="C31" s="47">
        <v>99.108900000000006</v>
      </c>
      <c r="D31" s="47">
        <v>57.28</v>
      </c>
      <c r="E31" s="5">
        <v>39.25</v>
      </c>
      <c r="F31" s="7">
        <v>0</v>
      </c>
    </row>
    <row r="32" spans="1:9" x14ac:dyDescent="0.25">
      <c r="A32" s="61" t="s">
        <v>16</v>
      </c>
      <c r="B32" s="61" t="s">
        <v>135</v>
      </c>
      <c r="C32" s="47">
        <v>89.603800000000007</v>
      </c>
      <c r="D32" s="47">
        <v>57.1</v>
      </c>
      <c r="E32" s="5">
        <v>39.5</v>
      </c>
      <c r="F32" s="7">
        <v>12.5</v>
      </c>
      <c r="I32" s="60"/>
    </row>
    <row r="33" spans="1:9" x14ac:dyDescent="0.25">
      <c r="A33" s="61" t="s">
        <v>35</v>
      </c>
      <c r="B33" s="61" t="s">
        <v>76</v>
      </c>
      <c r="C33" s="47">
        <v>98.248199999999997</v>
      </c>
      <c r="D33" s="47">
        <v>58.38</v>
      </c>
      <c r="E33" s="5">
        <v>40</v>
      </c>
      <c r="F33" s="7">
        <v>0</v>
      </c>
      <c r="I33" s="60"/>
    </row>
    <row r="34" spans="1:9" x14ac:dyDescent="0.25">
      <c r="A34" s="61" t="s">
        <v>11</v>
      </c>
      <c r="B34" s="61" t="s">
        <v>136</v>
      </c>
      <c r="C34" s="47">
        <v>102.64</v>
      </c>
      <c r="D34" s="47">
        <v>54.43</v>
      </c>
      <c r="E34" s="12">
        <v>40.75</v>
      </c>
      <c r="F34" s="7">
        <v>0</v>
      </c>
      <c r="I34" s="60"/>
    </row>
    <row r="35" spans="1:9" x14ac:dyDescent="0.25">
      <c r="A35" s="61" t="s">
        <v>11</v>
      </c>
      <c r="B35" s="61" t="s">
        <v>137</v>
      </c>
      <c r="C35" s="46">
        <v>121.14</v>
      </c>
      <c r="D35" s="47">
        <v>58.05</v>
      </c>
      <c r="E35" s="5">
        <v>38.5</v>
      </c>
      <c r="F35" s="7">
        <v>0</v>
      </c>
      <c r="I35" s="60"/>
    </row>
    <row r="36" spans="1:9" x14ac:dyDescent="0.25">
      <c r="A36" s="61" t="s">
        <v>11</v>
      </c>
      <c r="B36" s="61" t="s">
        <v>138</v>
      </c>
      <c r="C36" s="46">
        <v>122.01</v>
      </c>
      <c r="D36" s="48">
        <v>60.98</v>
      </c>
      <c r="E36" s="5">
        <v>35.5</v>
      </c>
      <c r="F36" s="7">
        <v>0</v>
      </c>
      <c r="I36" s="60"/>
    </row>
    <row r="37" spans="1:9" x14ac:dyDescent="0.25">
      <c r="A37" s="61" t="s">
        <v>14</v>
      </c>
      <c r="B37" s="61">
        <v>9393</v>
      </c>
      <c r="C37" s="47">
        <v>109.76</v>
      </c>
      <c r="D37" s="47">
        <v>58.43</v>
      </c>
      <c r="E37" s="5">
        <v>38</v>
      </c>
      <c r="F37" s="7">
        <v>0</v>
      </c>
    </row>
    <row r="38" spans="1:9" x14ac:dyDescent="0.25">
      <c r="A38" s="61" t="s">
        <v>71</v>
      </c>
      <c r="B38" s="61" t="s">
        <v>79</v>
      </c>
      <c r="C38" s="46">
        <v>126.51</v>
      </c>
      <c r="D38" s="47">
        <v>57.9</v>
      </c>
      <c r="E38" s="5">
        <v>38.75</v>
      </c>
      <c r="F38" s="7">
        <v>0</v>
      </c>
      <c r="I38" s="60"/>
    </row>
    <row r="39" spans="1:9" x14ac:dyDescent="0.25">
      <c r="A39" s="61" t="s">
        <v>71</v>
      </c>
      <c r="B39" s="61" t="s">
        <v>80</v>
      </c>
      <c r="C39" s="47">
        <v>115.15</v>
      </c>
      <c r="D39" s="47">
        <v>57.63</v>
      </c>
      <c r="E39" s="5">
        <v>39</v>
      </c>
      <c r="F39" s="7">
        <v>0</v>
      </c>
      <c r="I39" s="60"/>
    </row>
    <row r="40" spans="1:9" x14ac:dyDescent="0.25">
      <c r="A40" s="61" t="s">
        <v>71</v>
      </c>
      <c r="B40" s="61" t="s">
        <v>81</v>
      </c>
      <c r="C40" s="47">
        <v>101.6</v>
      </c>
      <c r="D40" s="48">
        <v>60.05</v>
      </c>
      <c r="E40" s="5">
        <v>38.75</v>
      </c>
      <c r="F40" s="7">
        <v>7.5</v>
      </c>
      <c r="I40" s="60"/>
    </row>
    <row r="41" spans="1:9" x14ac:dyDescent="0.25">
      <c r="A41" s="61" t="s">
        <v>32</v>
      </c>
      <c r="B41" s="61" t="s">
        <v>33</v>
      </c>
      <c r="C41" s="47">
        <v>107.26</v>
      </c>
      <c r="D41" s="47">
        <v>58.73</v>
      </c>
      <c r="E41" s="5">
        <v>39.5</v>
      </c>
      <c r="F41" s="7">
        <v>0</v>
      </c>
      <c r="I41" s="60"/>
    </row>
    <row r="42" spans="1:9" x14ac:dyDescent="0.25">
      <c r="A42" s="61" t="s">
        <v>35</v>
      </c>
      <c r="B42" s="61" t="s">
        <v>82</v>
      </c>
      <c r="C42" s="47">
        <v>105.82</v>
      </c>
      <c r="D42" s="47">
        <v>57.53</v>
      </c>
      <c r="E42" s="5">
        <v>40.25</v>
      </c>
      <c r="F42" s="7">
        <v>0</v>
      </c>
      <c r="I42" s="60"/>
    </row>
    <row r="43" spans="1:9" x14ac:dyDescent="0.25">
      <c r="A43" s="61" t="s">
        <v>35</v>
      </c>
      <c r="B43" s="61" t="s">
        <v>83</v>
      </c>
      <c r="C43" s="47">
        <v>108.84</v>
      </c>
      <c r="D43" s="47">
        <v>57.65</v>
      </c>
      <c r="E43" s="5">
        <v>39.25</v>
      </c>
      <c r="F43" s="7">
        <v>2.5</v>
      </c>
      <c r="I43" s="60"/>
    </row>
    <row r="44" spans="1:9" x14ac:dyDescent="0.25">
      <c r="A44" s="61" t="s">
        <v>23</v>
      </c>
      <c r="B44" s="61" t="s">
        <v>139</v>
      </c>
      <c r="C44" s="47">
        <v>108.47</v>
      </c>
      <c r="D44" s="47">
        <v>56.95</v>
      </c>
      <c r="E44" s="5">
        <v>40</v>
      </c>
      <c r="F44" s="7">
        <v>0</v>
      </c>
      <c r="I44" s="60"/>
    </row>
    <row r="45" spans="1:9" x14ac:dyDescent="0.25">
      <c r="A45" s="61" t="s">
        <v>23</v>
      </c>
      <c r="B45" s="61" t="s">
        <v>140</v>
      </c>
      <c r="C45" s="47">
        <v>111.75</v>
      </c>
      <c r="D45" s="47">
        <v>59.65</v>
      </c>
      <c r="E45" s="5">
        <v>37.75</v>
      </c>
      <c r="F45" s="7">
        <v>2.5</v>
      </c>
      <c r="I45" s="60"/>
    </row>
    <row r="46" spans="1:9" x14ac:dyDescent="0.25">
      <c r="A46" s="61" t="s">
        <v>16</v>
      </c>
      <c r="B46" s="61" t="s">
        <v>141</v>
      </c>
      <c r="C46" s="47">
        <v>115.59</v>
      </c>
      <c r="D46" s="47">
        <v>58.48</v>
      </c>
      <c r="E46" s="5">
        <v>36.5</v>
      </c>
      <c r="F46" s="7">
        <v>0</v>
      </c>
    </row>
    <row r="47" spans="1:9" x14ac:dyDescent="0.25">
      <c r="A47" s="61" t="s">
        <v>16</v>
      </c>
      <c r="B47" s="61" t="s">
        <v>142</v>
      </c>
      <c r="C47" s="47">
        <v>107.81</v>
      </c>
      <c r="D47" s="47">
        <v>58.53</v>
      </c>
      <c r="E47" s="5">
        <v>36.25</v>
      </c>
      <c r="F47" s="7">
        <v>0</v>
      </c>
      <c r="I47" s="60"/>
    </row>
    <row r="48" spans="1:9" x14ac:dyDescent="0.25">
      <c r="A48" s="61" t="s">
        <v>16</v>
      </c>
      <c r="B48" s="61" t="s">
        <v>143</v>
      </c>
      <c r="C48" s="47">
        <v>104.53</v>
      </c>
      <c r="D48" s="47">
        <v>58.73</v>
      </c>
      <c r="E48" s="5">
        <v>38.5</v>
      </c>
      <c r="F48" s="7">
        <v>0</v>
      </c>
      <c r="I48" s="60"/>
    </row>
    <row r="49" spans="1:9" x14ac:dyDescent="0.25">
      <c r="A49" s="61" t="s">
        <v>12</v>
      </c>
      <c r="B49" s="61" t="s">
        <v>37</v>
      </c>
      <c r="C49" s="47">
        <v>111.61</v>
      </c>
      <c r="D49" s="47">
        <v>58.8</v>
      </c>
      <c r="E49" s="5">
        <v>39.25</v>
      </c>
      <c r="F49" s="7">
        <v>0</v>
      </c>
      <c r="I49" s="60"/>
    </row>
    <row r="50" spans="1:9" x14ac:dyDescent="0.25">
      <c r="A50" s="61" t="s">
        <v>18</v>
      </c>
      <c r="B50" s="61" t="s">
        <v>39</v>
      </c>
      <c r="C50" s="47">
        <v>109.57</v>
      </c>
      <c r="D50" s="5">
        <v>57.95</v>
      </c>
      <c r="E50" s="12">
        <v>41.25</v>
      </c>
      <c r="F50" s="7">
        <v>5</v>
      </c>
      <c r="I50" s="60"/>
    </row>
    <row r="51" spans="1:9" x14ac:dyDescent="0.25">
      <c r="A51" s="61" t="s">
        <v>15</v>
      </c>
      <c r="B51" s="61" t="s">
        <v>144</v>
      </c>
      <c r="C51" s="47">
        <v>116.82</v>
      </c>
      <c r="D51" s="47">
        <v>58.7</v>
      </c>
      <c r="E51" s="12">
        <v>41</v>
      </c>
      <c r="F51" s="7">
        <v>0</v>
      </c>
      <c r="I51" s="60"/>
    </row>
    <row r="52" spans="1:9" x14ac:dyDescent="0.25">
      <c r="A52" s="61" t="s">
        <v>26</v>
      </c>
      <c r="B52" s="61" t="s">
        <v>40</v>
      </c>
      <c r="C52" s="46">
        <v>126.4</v>
      </c>
      <c r="D52" s="47">
        <v>59.2</v>
      </c>
      <c r="E52" s="5">
        <v>38</v>
      </c>
      <c r="F52" s="7">
        <v>0</v>
      </c>
      <c r="I52" s="60"/>
    </row>
    <row r="53" spans="1:9" x14ac:dyDescent="0.25">
      <c r="A53" s="61" t="s">
        <v>23</v>
      </c>
      <c r="B53" s="61" t="s">
        <v>145</v>
      </c>
      <c r="C53" s="47">
        <v>113.78</v>
      </c>
      <c r="D53" s="47">
        <v>58.5</v>
      </c>
      <c r="E53" s="5">
        <v>37.75</v>
      </c>
      <c r="F53" s="7">
        <v>0</v>
      </c>
      <c r="I53" s="60"/>
    </row>
    <row r="54" spans="1:9" x14ac:dyDescent="0.25">
      <c r="A54" s="61" t="s">
        <v>14</v>
      </c>
      <c r="B54" s="61">
        <v>9422</v>
      </c>
      <c r="C54" s="47">
        <v>106.13</v>
      </c>
      <c r="D54" s="47">
        <v>56.33</v>
      </c>
      <c r="E54" s="5">
        <v>39.25</v>
      </c>
      <c r="F54" s="7">
        <v>0</v>
      </c>
      <c r="I54" s="60"/>
    </row>
    <row r="55" spans="1:9" x14ac:dyDescent="0.25">
      <c r="A55" s="61" t="s">
        <v>14</v>
      </c>
      <c r="B55" s="61">
        <v>9231</v>
      </c>
      <c r="C55" s="47">
        <v>108.06</v>
      </c>
      <c r="D55" s="47">
        <v>56.7</v>
      </c>
      <c r="E55" s="5">
        <v>40</v>
      </c>
      <c r="F55" s="7">
        <v>12.5</v>
      </c>
      <c r="I55" s="60"/>
    </row>
    <row r="56" spans="1:9" x14ac:dyDescent="0.25">
      <c r="A56" s="61" t="s">
        <v>16</v>
      </c>
      <c r="B56" s="61" t="s">
        <v>146</v>
      </c>
      <c r="C56" s="47">
        <v>118.19</v>
      </c>
      <c r="D56" s="47">
        <v>56.9</v>
      </c>
      <c r="E56" s="12">
        <v>40.5</v>
      </c>
      <c r="F56" s="8">
        <v>17.5</v>
      </c>
      <c r="I56" s="60"/>
    </row>
    <row r="57" spans="1:9" x14ac:dyDescent="0.25">
      <c r="A57" s="61" t="s">
        <v>16</v>
      </c>
      <c r="B57" s="61" t="s">
        <v>147</v>
      </c>
      <c r="C57" s="47">
        <v>107.83</v>
      </c>
      <c r="D57" s="48">
        <v>60.03</v>
      </c>
      <c r="E57" s="12">
        <v>42.5</v>
      </c>
      <c r="F57" s="8">
        <v>31.25</v>
      </c>
    </row>
    <row r="58" spans="1:9" x14ac:dyDescent="0.25">
      <c r="A58" s="61" t="s">
        <v>32</v>
      </c>
      <c r="B58" s="61" t="s">
        <v>36</v>
      </c>
      <c r="C58" s="47">
        <v>116.14</v>
      </c>
      <c r="D58" s="47">
        <v>57.48</v>
      </c>
      <c r="E58" s="12">
        <v>41.75</v>
      </c>
      <c r="F58" s="7">
        <v>5</v>
      </c>
    </row>
    <row r="59" spans="1:9" x14ac:dyDescent="0.25">
      <c r="A59" s="61" t="s">
        <v>20</v>
      </c>
      <c r="B59" s="61" t="s">
        <v>91</v>
      </c>
      <c r="C59" s="47">
        <v>100.34</v>
      </c>
      <c r="D59" s="47">
        <v>57.33</v>
      </c>
      <c r="E59" s="5">
        <v>39.25</v>
      </c>
      <c r="F59" s="8">
        <v>25</v>
      </c>
    </row>
    <row r="60" spans="1:9" x14ac:dyDescent="0.25">
      <c r="A60" s="61" t="s">
        <v>35</v>
      </c>
      <c r="B60" s="61" t="s">
        <v>92</v>
      </c>
      <c r="C60" s="46">
        <v>125.02</v>
      </c>
      <c r="D60" s="47">
        <v>59.18</v>
      </c>
      <c r="E60" s="5">
        <v>39.75</v>
      </c>
      <c r="F60" s="7">
        <v>0</v>
      </c>
      <c r="I60" s="60"/>
    </row>
    <row r="61" spans="1:9" x14ac:dyDescent="0.25">
      <c r="A61" s="61" t="s">
        <v>35</v>
      </c>
      <c r="B61" s="61" t="s">
        <v>93</v>
      </c>
      <c r="C61" s="47">
        <v>107.41</v>
      </c>
      <c r="D61" s="47">
        <v>58.55</v>
      </c>
      <c r="E61" s="12">
        <v>42</v>
      </c>
      <c r="F61" s="8">
        <v>25</v>
      </c>
    </row>
    <row r="62" spans="1:9" x14ac:dyDescent="0.25">
      <c r="A62" s="61" t="s">
        <v>149</v>
      </c>
      <c r="B62" s="61" t="s">
        <v>148</v>
      </c>
      <c r="C62" s="46">
        <v>120.77</v>
      </c>
      <c r="D62" s="47">
        <v>59.5</v>
      </c>
      <c r="E62" s="5">
        <v>37.75</v>
      </c>
      <c r="F62" s="7">
        <v>0</v>
      </c>
      <c r="I62" s="60"/>
    </row>
    <row r="63" spans="1:9" x14ac:dyDescent="0.25">
      <c r="A63" s="61" t="s">
        <v>12</v>
      </c>
      <c r="B63" s="61" t="s">
        <v>94</v>
      </c>
      <c r="C63" s="47">
        <v>96.788200000000003</v>
      </c>
      <c r="D63" s="47">
        <v>55.78</v>
      </c>
      <c r="E63" s="5">
        <v>38.25</v>
      </c>
      <c r="F63" s="7">
        <v>2.5</v>
      </c>
      <c r="I63" s="60"/>
    </row>
    <row r="64" spans="1:9" x14ac:dyDescent="0.25">
      <c r="A64" s="61" t="s">
        <v>12</v>
      </c>
      <c r="B64" s="61" t="s">
        <v>95</v>
      </c>
      <c r="C64" s="46">
        <v>125.05</v>
      </c>
      <c r="D64" s="47">
        <v>59.28</v>
      </c>
      <c r="E64" s="5">
        <v>39.75</v>
      </c>
      <c r="F64" s="7">
        <v>5</v>
      </c>
      <c r="I64" s="60"/>
    </row>
    <row r="65" spans="1:9" x14ac:dyDescent="0.25">
      <c r="A65" s="61" t="s">
        <v>63</v>
      </c>
      <c r="B65" s="61" t="s">
        <v>96</v>
      </c>
      <c r="C65" s="46">
        <v>125.37</v>
      </c>
      <c r="D65" s="47">
        <v>59.45</v>
      </c>
      <c r="E65" s="12">
        <v>40.5</v>
      </c>
      <c r="F65" s="7">
        <v>0</v>
      </c>
      <c r="I65" s="60"/>
    </row>
    <row r="66" spans="1:9" x14ac:dyDescent="0.25">
      <c r="A66" s="61" t="s">
        <v>63</v>
      </c>
      <c r="B66" s="61" t="s">
        <v>97</v>
      </c>
      <c r="C66" s="47">
        <v>103.91</v>
      </c>
      <c r="D66" s="47">
        <v>57.05</v>
      </c>
      <c r="E66" s="12">
        <v>41.5</v>
      </c>
      <c r="F66" s="7">
        <v>2.5</v>
      </c>
      <c r="I66" s="60"/>
    </row>
    <row r="67" spans="1:9" x14ac:dyDescent="0.25">
      <c r="A67" s="61" t="s">
        <v>98</v>
      </c>
      <c r="B67" s="61" t="s">
        <v>99</v>
      </c>
      <c r="C67" s="47">
        <v>102.88</v>
      </c>
      <c r="D67" s="47">
        <v>57.55</v>
      </c>
      <c r="E67" s="5">
        <v>39</v>
      </c>
      <c r="F67" s="7">
        <v>0</v>
      </c>
      <c r="I67" s="60"/>
    </row>
    <row r="68" spans="1:9" x14ac:dyDescent="0.25">
      <c r="A68" s="61" t="s">
        <v>98</v>
      </c>
      <c r="B68" s="61" t="s">
        <v>100</v>
      </c>
      <c r="C68" s="47">
        <v>100.27</v>
      </c>
      <c r="D68" s="47">
        <v>58.25</v>
      </c>
      <c r="E68" s="12">
        <v>41.5</v>
      </c>
      <c r="F68" s="7">
        <v>12.5</v>
      </c>
      <c r="I68" s="60"/>
    </row>
    <row r="69" spans="1:9" x14ac:dyDescent="0.25">
      <c r="A69" s="61" t="s">
        <v>98</v>
      </c>
      <c r="B69" s="61" t="s">
        <v>101</v>
      </c>
      <c r="C69" s="47">
        <v>99.432599999999994</v>
      </c>
      <c r="D69" s="47">
        <v>56.4</v>
      </c>
      <c r="E69" s="5">
        <v>37.25</v>
      </c>
      <c r="F69" s="7">
        <v>0</v>
      </c>
      <c r="I69" s="60"/>
    </row>
    <row r="70" spans="1:9" x14ac:dyDescent="0.25">
      <c r="A70" s="61" t="s">
        <v>98</v>
      </c>
      <c r="B70" s="61" t="s">
        <v>102</v>
      </c>
      <c r="C70" s="47">
        <v>108.16</v>
      </c>
      <c r="D70" s="47">
        <v>58.4</v>
      </c>
      <c r="E70" s="12">
        <v>40.75</v>
      </c>
      <c r="F70" s="8">
        <v>18.75</v>
      </c>
    </row>
    <row r="71" spans="1:9" x14ac:dyDescent="0.25">
      <c r="A71" s="61" t="s">
        <v>98</v>
      </c>
      <c r="B71" s="61" t="s">
        <v>103</v>
      </c>
      <c r="C71" s="47">
        <v>98.881399999999999</v>
      </c>
      <c r="D71" s="47">
        <v>56.78</v>
      </c>
      <c r="E71" s="5">
        <v>38.5</v>
      </c>
      <c r="F71" s="7">
        <v>0</v>
      </c>
      <c r="I71" s="60"/>
    </row>
    <row r="72" spans="1:9" x14ac:dyDescent="0.25">
      <c r="A72" s="61" t="s">
        <v>11</v>
      </c>
      <c r="B72" s="61" t="s">
        <v>150</v>
      </c>
      <c r="C72" s="46">
        <v>120.34</v>
      </c>
      <c r="D72" s="47">
        <v>57.38</v>
      </c>
      <c r="E72" s="5">
        <v>39.75</v>
      </c>
      <c r="F72" s="7">
        <v>5</v>
      </c>
      <c r="I72" s="60"/>
    </row>
    <row r="73" spans="1:9" x14ac:dyDescent="0.25">
      <c r="A73" s="61" t="s">
        <v>11</v>
      </c>
      <c r="B73" s="61" t="s">
        <v>151</v>
      </c>
      <c r="C73" s="47">
        <v>106.54</v>
      </c>
      <c r="D73" s="47">
        <v>58.7</v>
      </c>
      <c r="E73" s="5">
        <v>37.5</v>
      </c>
      <c r="F73" s="7">
        <v>0</v>
      </c>
      <c r="I73" s="60"/>
    </row>
    <row r="74" spans="1:9" x14ac:dyDescent="0.25">
      <c r="A74" s="61" t="s">
        <v>11</v>
      </c>
      <c r="B74" s="61" t="s">
        <v>152</v>
      </c>
      <c r="C74" s="47">
        <v>109.06</v>
      </c>
      <c r="D74" s="47">
        <v>58.73</v>
      </c>
      <c r="E74" s="5">
        <v>40</v>
      </c>
      <c r="F74" s="7">
        <v>1.25</v>
      </c>
      <c r="I74" s="60"/>
    </row>
    <row r="75" spans="1:9" x14ac:dyDescent="0.25">
      <c r="A75" s="61" t="s">
        <v>16</v>
      </c>
      <c r="B75" s="61" t="s">
        <v>153</v>
      </c>
      <c r="C75" s="47">
        <v>108.56</v>
      </c>
      <c r="D75" s="47">
        <v>54</v>
      </c>
      <c r="E75" s="5">
        <v>38.5</v>
      </c>
      <c r="F75" s="7">
        <v>0</v>
      </c>
      <c r="I75" s="60"/>
    </row>
    <row r="76" spans="1:9" x14ac:dyDescent="0.25">
      <c r="A76" s="61" t="s">
        <v>14</v>
      </c>
      <c r="B76" s="61">
        <v>9533</v>
      </c>
      <c r="C76" s="47">
        <v>108.43</v>
      </c>
      <c r="D76" s="47">
        <v>57.78</v>
      </c>
      <c r="E76" s="5">
        <v>38</v>
      </c>
      <c r="F76" s="7">
        <v>0</v>
      </c>
      <c r="I76" s="60"/>
    </row>
    <row r="77" spans="1:9" x14ac:dyDescent="0.25">
      <c r="A77" s="61" t="s">
        <v>104</v>
      </c>
      <c r="B77" s="61" t="s">
        <v>105</v>
      </c>
      <c r="C77" s="47">
        <v>110.62</v>
      </c>
      <c r="D77" s="5">
        <v>54.83</v>
      </c>
      <c r="E77" s="5">
        <v>37.25</v>
      </c>
      <c r="F77" s="7">
        <v>0</v>
      </c>
    </row>
    <row r="78" spans="1:9" ht="15.75" thickBot="1" x14ac:dyDescent="0.3">
      <c r="A78" s="62" t="s">
        <v>104</v>
      </c>
      <c r="B78" s="62" t="s">
        <v>106</v>
      </c>
      <c r="C78" s="49">
        <v>112.23</v>
      </c>
      <c r="D78" s="15">
        <v>59.58</v>
      </c>
      <c r="E78" s="15">
        <v>39</v>
      </c>
      <c r="F78" s="17">
        <v>0</v>
      </c>
    </row>
    <row r="79" spans="1:9" x14ac:dyDescent="0.25">
      <c r="C79" s="63"/>
      <c r="D79" s="63"/>
      <c r="E79" s="63"/>
      <c r="F79" s="64"/>
    </row>
    <row r="80" spans="1:9" x14ac:dyDescent="0.25">
      <c r="B80" s="65" t="s">
        <v>27</v>
      </c>
      <c r="C80" s="50">
        <f>AVERAGE(C3:C78)</f>
        <v>109.50434210526321</v>
      </c>
      <c r="D80" s="50">
        <f>AVERAGE(D3:D78)</f>
        <v>58.093157894736855</v>
      </c>
      <c r="E80" s="50">
        <f>AVERAGE(E3:E78)</f>
        <v>39.032894736842103</v>
      </c>
      <c r="F80" s="29">
        <f>AVERAGE(F3:F78)</f>
        <v>4.0625</v>
      </c>
    </row>
    <row r="81" spans="1:6" x14ac:dyDescent="0.25">
      <c r="B81" s="65" t="s">
        <v>44</v>
      </c>
      <c r="C81" s="50">
        <v>6.2</v>
      </c>
      <c r="D81" s="50">
        <v>2</v>
      </c>
      <c r="E81" s="50">
        <v>2</v>
      </c>
      <c r="F81" s="29">
        <v>2</v>
      </c>
    </row>
    <row r="82" spans="1:6" x14ac:dyDescent="0.25">
      <c r="B82" s="65" t="s">
        <v>28</v>
      </c>
      <c r="C82" s="32">
        <v>7.5</v>
      </c>
      <c r="D82" s="50">
        <v>1.1000000000000001</v>
      </c>
      <c r="E82" s="50">
        <v>2.2000000000000002</v>
      </c>
      <c r="F82" s="29">
        <v>17</v>
      </c>
    </row>
    <row r="83" spans="1:6" x14ac:dyDescent="0.25">
      <c r="B83" s="65" t="s">
        <v>29</v>
      </c>
      <c r="C83" s="32">
        <v>224</v>
      </c>
      <c r="D83" s="32"/>
      <c r="E83" s="32"/>
      <c r="F83" s="35"/>
    </row>
    <row r="84" spans="1:6" ht="15.75" thickBot="1" x14ac:dyDescent="0.3">
      <c r="A84" s="59"/>
      <c r="B84" s="66" t="s">
        <v>45</v>
      </c>
      <c r="C84" s="67">
        <v>3.4</v>
      </c>
      <c r="D84" s="67"/>
      <c r="E84" s="67"/>
      <c r="F84" s="55"/>
    </row>
    <row r="85" spans="1:6" ht="15.75" thickBot="1" x14ac:dyDescent="0.3">
      <c r="A85" s="130" t="s">
        <v>46</v>
      </c>
      <c r="B85" s="131"/>
      <c r="C85" s="131"/>
      <c r="D85" s="131"/>
      <c r="E85" s="131"/>
      <c r="F85" s="132"/>
    </row>
    <row r="90" spans="1:6" x14ac:dyDescent="0.25">
      <c r="B90" s="32"/>
      <c r="C90" s="32"/>
      <c r="D90" s="32"/>
      <c r="E90" s="32"/>
      <c r="F90" s="32"/>
    </row>
  </sheetData>
  <sortState xmlns:xlrd2="http://schemas.microsoft.com/office/spreadsheetml/2017/richdata2" ref="A3:K78">
    <sortCondition ref="K3:K78"/>
  </sortState>
  <mergeCells count="2">
    <mergeCell ref="A85:F85"/>
    <mergeCell ref="A1:F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0.59999389629810485"/>
  </sheetPr>
  <dimension ref="A1:I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8" max="8" width="10" customWidth="1"/>
    <col min="9" max="9" width="9.140625" style="32"/>
  </cols>
  <sheetData>
    <row r="1" spans="1:7" ht="16.5" thickBot="1" x14ac:dyDescent="0.3">
      <c r="A1" s="134" t="s">
        <v>112</v>
      </c>
      <c r="B1" s="135"/>
      <c r="C1" s="135"/>
      <c r="D1" s="135"/>
    </row>
    <row r="2" spans="1:7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G2" s="32"/>
    </row>
    <row r="3" spans="1:7" x14ac:dyDescent="0.25">
      <c r="A3" s="61" t="s">
        <v>14</v>
      </c>
      <c r="B3" s="61" t="s">
        <v>34</v>
      </c>
      <c r="C3" s="46">
        <v>96.035200000000003</v>
      </c>
      <c r="D3" s="7">
        <v>60</v>
      </c>
      <c r="G3" s="60"/>
    </row>
    <row r="4" spans="1:7" x14ac:dyDescent="0.25">
      <c r="A4" s="61" t="s">
        <v>23</v>
      </c>
      <c r="B4" s="61" t="s">
        <v>119</v>
      </c>
      <c r="C4" s="47">
        <v>68.178700000000006</v>
      </c>
      <c r="D4" s="7">
        <v>60.1</v>
      </c>
      <c r="G4" s="60"/>
    </row>
    <row r="5" spans="1:7" x14ac:dyDescent="0.25">
      <c r="A5" s="61" t="s">
        <v>25</v>
      </c>
      <c r="B5" s="61" t="s">
        <v>120</v>
      </c>
      <c r="C5" s="47">
        <v>82.054900000000004</v>
      </c>
      <c r="D5" s="7">
        <v>60.2</v>
      </c>
      <c r="G5" s="60"/>
    </row>
    <row r="6" spans="1:7" x14ac:dyDescent="0.25">
      <c r="A6" s="61" t="s">
        <v>15</v>
      </c>
      <c r="B6" s="61" t="s">
        <v>121</v>
      </c>
      <c r="C6" s="47">
        <v>69.860500000000002</v>
      </c>
      <c r="D6" s="7">
        <v>61</v>
      </c>
      <c r="G6" s="60"/>
    </row>
    <row r="7" spans="1:7" x14ac:dyDescent="0.25">
      <c r="A7" s="61" t="s">
        <v>16</v>
      </c>
      <c r="B7" s="61" t="s">
        <v>122</v>
      </c>
      <c r="C7" s="46">
        <v>91.085300000000004</v>
      </c>
      <c r="D7" s="7">
        <v>58.1</v>
      </c>
      <c r="G7" s="60"/>
    </row>
    <row r="8" spans="1:7" x14ac:dyDescent="0.25">
      <c r="A8" s="61" t="s">
        <v>15</v>
      </c>
      <c r="B8" s="61" t="s">
        <v>123</v>
      </c>
      <c r="C8" s="47">
        <v>72.147599999999997</v>
      </c>
      <c r="D8" s="7">
        <v>60.78</v>
      </c>
      <c r="G8" s="60"/>
    </row>
    <row r="9" spans="1:7" x14ac:dyDescent="0.25">
      <c r="A9" s="61" t="s">
        <v>16</v>
      </c>
      <c r="B9" s="61" t="s">
        <v>124</v>
      </c>
      <c r="C9" s="47">
        <v>79.326999999999998</v>
      </c>
      <c r="D9" s="7">
        <v>59.47</v>
      </c>
      <c r="G9" s="60"/>
    </row>
    <row r="10" spans="1:7" x14ac:dyDescent="0.25">
      <c r="A10" s="61" t="s">
        <v>16</v>
      </c>
      <c r="B10" s="61" t="s">
        <v>125</v>
      </c>
      <c r="C10" s="47">
        <v>79.1447</v>
      </c>
      <c r="D10" s="7">
        <v>58.33</v>
      </c>
      <c r="G10" s="60"/>
    </row>
    <row r="11" spans="1:7" x14ac:dyDescent="0.25">
      <c r="A11" s="61" t="s">
        <v>14</v>
      </c>
      <c r="B11" s="61">
        <v>9811</v>
      </c>
      <c r="C11" s="47">
        <v>84.882400000000004</v>
      </c>
      <c r="D11" s="7">
        <v>59.1</v>
      </c>
      <c r="G11" s="60"/>
    </row>
    <row r="12" spans="1:7" x14ac:dyDescent="0.25">
      <c r="A12" s="61" t="s">
        <v>20</v>
      </c>
      <c r="B12" s="61" t="s">
        <v>62</v>
      </c>
      <c r="C12" s="46">
        <v>97.325900000000004</v>
      </c>
      <c r="D12" s="8">
        <v>62.78</v>
      </c>
      <c r="G12" s="60"/>
    </row>
    <row r="13" spans="1:7" x14ac:dyDescent="0.25">
      <c r="A13" s="61" t="s">
        <v>12</v>
      </c>
      <c r="B13" s="61" t="s">
        <v>13</v>
      </c>
      <c r="C13" s="47">
        <v>87.080100000000002</v>
      </c>
      <c r="D13" s="7">
        <v>59.28</v>
      </c>
      <c r="G13" s="60"/>
    </row>
    <row r="14" spans="1:7" x14ac:dyDescent="0.25">
      <c r="A14" s="61" t="s">
        <v>12</v>
      </c>
      <c r="B14" s="61" t="s">
        <v>19</v>
      </c>
      <c r="C14" s="47">
        <v>84.006</v>
      </c>
      <c r="D14" s="7">
        <v>62.1</v>
      </c>
    </row>
    <row r="15" spans="1:7" x14ac:dyDescent="0.25">
      <c r="A15" s="61" t="s">
        <v>63</v>
      </c>
      <c r="B15" s="61" t="s">
        <v>64</v>
      </c>
      <c r="C15" s="47">
        <v>85.317099999999996</v>
      </c>
      <c r="D15" s="7">
        <v>59.38</v>
      </c>
      <c r="G15" s="60"/>
    </row>
    <row r="16" spans="1:7" x14ac:dyDescent="0.25">
      <c r="A16" s="61" t="s">
        <v>12</v>
      </c>
      <c r="B16" s="61" t="s">
        <v>17</v>
      </c>
      <c r="C16" s="47">
        <v>84.417100000000005</v>
      </c>
      <c r="D16" s="7">
        <v>60.35</v>
      </c>
      <c r="G16" s="60"/>
    </row>
    <row r="17" spans="1:7" x14ac:dyDescent="0.25">
      <c r="A17" s="61" t="s">
        <v>20</v>
      </c>
      <c r="B17" s="61" t="s">
        <v>65</v>
      </c>
      <c r="C17" s="47">
        <v>73.973500000000001</v>
      </c>
      <c r="D17" s="7">
        <v>58.83</v>
      </c>
      <c r="G17" s="60"/>
    </row>
    <row r="18" spans="1:7" x14ac:dyDescent="0.25">
      <c r="A18" s="61" t="s">
        <v>25</v>
      </c>
      <c r="B18" s="61" t="s">
        <v>126</v>
      </c>
      <c r="C18" s="47">
        <v>79.839500000000001</v>
      </c>
      <c r="D18" s="8">
        <v>64.38</v>
      </c>
      <c r="G18" s="60"/>
    </row>
    <row r="19" spans="1:7" x14ac:dyDescent="0.25">
      <c r="A19" s="61" t="s">
        <v>21</v>
      </c>
      <c r="B19" s="61" t="s">
        <v>127</v>
      </c>
      <c r="C19" s="47">
        <v>80.836399999999998</v>
      </c>
      <c r="D19" s="7">
        <v>58.93</v>
      </c>
      <c r="G19" s="60"/>
    </row>
    <row r="20" spans="1:7" x14ac:dyDescent="0.25">
      <c r="A20" s="61" t="s">
        <v>25</v>
      </c>
      <c r="B20" s="61" t="s">
        <v>128</v>
      </c>
      <c r="C20" s="47">
        <v>73.489000000000004</v>
      </c>
      <c r="D20" s="7">
        <v>59.88</v>
      </c>
      <c r="G20" s="60"/>
    </row>
    <row r="21" spans="1:7" x14ac:dyDescent="0.25">
      <c r="A21" s="61" t="s">
        <v>25</v>
      </c>
      <c r="B21" s="61" t="s">
        <v>129</v>
      </c>
      <c r="C21" s="47">
        <v>87.001000000000005</v>
      </c>
      <c r="D21" s="8">
        <v>62.78</v>
      </c>
      <c r="G21" s="60"/>
    </row>
    <row r="22" spans="1:7" x14ac:dyDescent="0.25">
      <c r="A22" s="61" t="s">
        <v>25</v>
      </c>
      <c r="B22" s="61" t="s">
        <v>130</v>
      </c>
      <c r="C22" s="47">
        <v>82.881900000000002</v>
      </c>
      <c r="D22" s="7">
        <v>60.88</v>
      </c>
      <c r="G22" s="60"/>
    </row>
    <row r="23" spans="1:7" x14ac:dyDescent="0.25">
      <c r="A23" s="61" t="s">
        <v>14</v>
      </c>
      <c r="B23" s="61">
        <v>9120</v>
      </c>
      <c r="C23" s="47">
        <v>89.997100000000003</v>
      </c>
      <c r="D23" s="7">
        <v>61.35</v>
      </c>
      <c r="G23" s="60"/>
    </row>
    <row r="24" spans="1:7" x14ac:dyDescent="0.25">
      <c r="A24" s="61" t="s">
        <v>14</v>
      </c>
      <c r="B24" s="61">
        <v>9172</v>
      </c>
      <c r="C24" s="47">
        <v>90.460300000000004</v>
      </c>
      <c r="D24" s="7">
        <v>61.18</v>
      </c>
      <c r="G24" s="60"/>
    </row>
    <row r="25" spans="1:7" x14ac:dyDescent="0.25">
      <c r="A25" s="61" t="s">
        <v>23</v>
      </c>
      <c r="B25" s="61" t="s">
        <v>131</v>
      </c>
      <c r="C25" s="47">
        <v>88.8613</v>
      </c>
      <c r="D25" s="7">
        <v>57.6</v>
      </c>
      <c r="G25" s="60"/>
    </row>
    <row r="26" spans="1:7" x14ac:dyDescent="0.25">
      <c r="A26" s="61" t="s">
        <v>71</v>
      </c>
      <c r="B26" s="61" t="s">
        <v>72</v>
      </c>
      <c r="C26" s="47">
        <v>85.900400000000005</v>
      </c>
      <c r="D26" s="7">
        <v>58.78</v>
      </c>
      <c r="G26" s="60"/>
    </row>
    <row r="27" spans="1:7" x14ac:dyDescent="0.25">
      <c r="A27" s="61" t="s">
        <v>32</v>
      </c>
      <c r="B27" s="61" t="s">
        <v>38</v>
      </c>
      <c r="C27" s="47">
        <v>85.822900000000004</v>
      </c>
      <c r="D27" s="7">
        <v>60.75</v>
      </c>
      <c r="G27" s="60"/>
    </row>
    <row r="28" spans="1:7" x14ac:dyDescent="0.25">
      <c r="A28" s="61" t="s">
        <v>21</v>
      </c>
      <c r="B28" s="61" t="s">
        <v>132</v>
      </c>
      <c r="C28" s="46">
        <v>90.584000000000003</v>
      </c>
      <c r="D28" s="7">
        <v>61.5</v>
      </c>
      <c r="G28" s="60"/>
    </row>
    <row r="29" spans="1:7" x14ac:dyDescent="0.25">
      <c r="A29" s="61" t="s">
        <v>12</v>
      </c>
      <c r="B29" s="61" t="s">
        <v>22</v>
      </c>
      <c r="C29" s="46">
        <v>91.142499999999998</v>
      </c>
      <c r="D29" s="8">
        <v>62.7</v>
      </c>
      <c r="G29" s="60"/>
    </row>
    <row r="30" spans="1:7" x14ac:dyDescent="0.25">
      <c r="A30" s="61" t="s">
        <v>16</v>
      </c>
      <c r="B30" s="61" t="s">
        <v>133</v>
      </c>
      <c r="C30" s="47">
        <v>86.705200000000005</v>
      </c>
      <c r="D30" s="8">
        <v>63.13</v>
      </c>
    </row>
    <row r="31" spans="1:7" x14ac:dyDescent="0.25">
      <c r="A31" s="61" t="s">
        <v>16</v>
      </c>
      <c r="B31" s="61" t="s">
        <v>134</v>
      </c>
      <c r="C31" s="47">
        <v>88.525599999999997</v>
      </c>
      <c r="D31" s="7">
        <v>60.55</v>
      </c>
      <c r="G31" s="60"/>
    </row>
    <row r="32" spans="1:7" x14ac:dyDescent="0.25">
      <c r="A32" s="61" t="s">
        <v>16</v>
      </c>
      <c r="B32" s="61" t="s">
        <v>135</v>
      </c>
      <c r="C32" s="47">
        <v>74.537999999999997</v>
      </c>
      <c r="D32" s="7">
        <v>61.13</v>
      </c>
      <c r="G32" s="60"/>
    </row>
    <row r="33" spans="1:7" x14ac:dyDescent="0.25">
      <c r="A33" s="61" t="s">
        <v>35</v>
      </c>
      <c r="B33" s="61" t="s">
        <v>76</v>
      </c>
      <c r="C33" s="47">
        <v>85.649600000000007</v>
      </c>
      <c r="D33" s="7">
        <v>60.75</v>
      </c>
      <c r="G33" s="60"/>
    </row>
    <row r="34" spans="1:7" x14ac:dyDescent="0.25">
      <c r="A34" s="61" t="s">
        <v>11</v>
      </c>
      <c r="B34" s="61" t="s">
        <v>136</v>
      </c>
      <c r="C34" s="47">
        <v>76.877499999999998</v>
      </c>
      <c r="D34" s="7">
        <v>58.98</v>
      </c>
    </row>
    <row r="35" spans="1:7" x14ac:dyDescent="0.25">
      <c r="A35" s="61" t="s">
        <v>11</v>
      </c>
      <c r="B35" s="61" t="s">
        <v>137</v>
      </c>
      <c r="C35" s="47">
        <v>87.994699999999995</v>
      </c>
      <c r="D35" s="7">
        <v>60.33</v>
      </c>
    </row>
    <row r="36" spans="1:7" x14ac:dyDescent="0.25">
      <c r="A36" s="61" t="s">
        <v>11</v>
      </c>
      <c r="B36" s="61" t="s">
        <v>138</v>
      </c>
      <c r="C36" s="47">
        <v>83.391000000000005</v>
      </c>
      <c r="D36" s="8">
        <v>63.78</v>
      </c>
      <c r="G36" s="60"/>
    </row>
    <row r="37" spans="1:7" x14ac:dyDescent="0.25">
      <c r="A37" s="61" t="s">
        <v>14</v>
      </c>
      <c r="B37" s="61">
        <v>9393</v>
      </c>
      <c r="C37" s="47">
        <v>86.749099999999999</v>
      </c>
      <c r="D37" s="7">
        <v>59.05</v>
      </c>
      <c r="G37" s="60"/>
    </row>
    <row r="38" spans="1:7" x14ac:dyDescent="0.25">
      <c r="A38" s="61" t="s">
        <v>71</v>
      </c>
      <c r="B38" s="61" t="s">
        <v>79</v>
      </c>
      <c r="C38" s="47">
        <v>87.844200000000001</v>
      </c>
      <c r="D38" s="7">
        <v>60.73</v>
      </c>
      <c r="G38" s="60"/>
    </row>
    <row r="39" spans="1:7" x14ac:dyDescent="0.25">
      <c r="A39" s="61" t="s">
        <v>71</v>
      </c>
      <c r="B39" s="61" t="s">
        <v>80</v>
      </c>
      <c r="C39" s="47">
        <v>82.236999999999995</v>
      </c>
      <c r="D39" s="7">
        <v>56.13</v>
      </c>
      <c r="G39" s="60"/>
    </row>
    <row r="40" spans="1:7" x14ac:dyDescent="0.25">
      <c r="A40" s="61" t="s">
        <v>71</v>
      </c>
      <c r="B40" s="61" t="s">
        <v>81</v>
      </c>
      <c r="C40" s="47">
        <v>82.513599999999997</v>
      </c>
      <c r="D40" s="7">
        <v>58.9</v>
      </c>
      <c r="G40" s="60"/>
    </row>
    <row r="41" spans="1:7" x14ac:dyDescent="0.25">
      <c r="A41" s="61" t="s">
        <v>32</v>
      </c>
      <c r="B41" s="61" t="s">
        <v>33</v>
      </c>
      <c r="C41" s="46">
        <v>92.694100000000006</v>
      </c>
      <c r="D41" s="7">
        <v>59.45</v>
      </c>
      <c r="G41" s="60"/>
    </row>
    <row r="42" spans="1:7" x14ac:dyDescent="0.25">
      <c r="A42" s="61" t="s">
        <v>35</v>
      </c>
      <c r="B42" s="61" t="s">
        <v>82</v>
      </c>
      <c r="C42" s="47">
        <v>88.221999999999994</v>
      </c>
      <c r="D42" s="7">
        <v>60.55</v>
      </c>
      <c r="G42" s="60"/>
    </row>
    <row r="43" spans="1:7" x14ac:dyDescent="0.25">
      <c r="A43" s="61" t="s">
        <v>35</v>
      </c>
      <c r="B43" s="61" t="s">
        <v>83</v>
      </c>
      <c r="C43" s="47">
        <v>88.687399999999997</v>
      </c>
      <c r="D43" s="7">
        <v>59.78</v>
      </c>
    </row>
    <row r="44" spans="1:7" x14ac:dyDescent="0.25">
      <c r="A44" s="61" t="s">
        <v>23</v>
      </c>
      <c r="B44" s="61" t="s">
        <v>139</v>
      </c>
      <c r="C44" s="46">
        <v>90.676100000000005</v>
      </c>
      <c r="D44" s="7">
        <v>60.05</v>
      </c>
      <c r="G44" s="60"/>
    </row>
    <row r="45" spans="1:7" x14ac:dyDescent="0.25">
      <c r="A45" s="61" t="s">
        <v>23</v>
      </c>
      <c r="B45" s="61" t="s">
        <v>140</v>
      </c>
      <c r="C45" s="46">
        <v>90.562600000000003</v>
      </c>
      <c r="D45" s="7">
        <v>59.63</v>
      </c>
    </row>
    <row r="46" spans="1:7" x14ac:dyDescent="0.25">
      <c r="A46" s="61" t="s">
        <v>16</v>
      </c>
      <c r="B46" s="61" t="s">
        <v>141</v>
      </c>
      <c r="C46" s="47">
        <v>79.8065</v>
      </c>
      <c r="D46" s="7">
        <v>60.7</v>
      </c>
      <c r="G46" s="60"/>
    </row>
    <row r="47" spans="1:7" x14ac:dyDescent="0.25">
      <c r="A47" s="61" t="s">
        <v>16</v>
      </c>
      <c r="B47" s="61" t="s">
        <v>142</v>
      </c>
      <c r="C47" s="47">
        <v>82.327699999999993</v>
      </c>
      <c r="D47" s="7">
        <v>58.4</v>
      </c>
      <c r="G47" s="60"/>
    </row>
    <row r="48" spans="1:7" x14ac:dyDescent="0.25">
      <c r="A48" s="61" t="s">
        <v>16</v>
      </c>
      <c r="B48" s="61" t="s">
        <v>143</v>
      </c>
      <c r="C48" s="47">
        <v>83.163899999999998</v>
      </c>
      <c r="D48" s="7">
        <v>59.77</v>
      </c>
    </row>
    <row r="49" spans="1:7" x14ac:dyDescent="0.25">
      <c r="A49" s="61" t="s">
        <v>12</v>
      </c>
      <c r="B49" s="61" t="s">
        <v>37</v>
      </c>
      <c r="C49" s="47">
        <v>77.45</v>
      </c>
      <c r="D49" s="7">
        <v>61.28</v>
      </c>
      <c r="G49" s="60"/>
    </row>
    <row r="50" spans="1:7" x14ac:dyDescent="0.25">
      <c r="A50" s="61" t="s">
        <v>18</v>
      </c>
      <c r="B50" s="61" t="s">
        <v>39</v>
      </c>
      <c r="C50" s="47">
        <v>85.471999999999994</v>
      </c>
      <c r="D50" s="7">
        <v>60.1</v>
      </c>
      <c r="G50" s="60"/>
    </row>
    <row r="51" spans="1:7" x14ac:dyDescent="0.25">
      <c r="A51" s="61" t="s">
        <v>15</v>
      </c>
      <c r="B51" s="61" t="s">
        <v>144</v>
      </c>
      <c r="C51" s="47">
        <v>77.875200000000007</v>
      </c>
      <c r="D51" s="7">
        <v>59.28</v>
      </c>
      <c r="G51" s="60"/>
    </row>
    <row r="52" spans="1:7" x14ac:dyDescent="0.25">
      <c r="A52" s="61" t="s">
        <v>26</v>
      </c>
      <c r="B52" s="61" t="s">
        <v>40</v>
      </c>
      <c r="C52" s="47">
        <v>85.840500000000006</v>
      </c>
      <c r="D52" s="8">
        <v>62.3</v>
      </c>
    </row>
    <row r="53" spans="1:7" x14ac:dyDescent="0.25">
      <c r="A53" s="61" t="s">
        <v>23</v>
      </c>
      <c r="B53" s="61" t="s">
        <v>145</v>
      </c>
      <c r="C53" s="47">
        <v>80.104799999999997</v>
      </c>
      <c r="D53" s="7">
        <v>62.03</v>
      </c>
      <c r="G53" s="60"/>
    </row>
    <row r="54" spans="1:7" x14ac:dyDescent="0.25">
      <c r="A54" s="61" t="s">
        <v>14</v>
      </c>
      <c r="B54" s="61">
        <v>9422</v>
      </c>
      <c r="C54" s="47">
        <v>84.887900000000002</v>
      </c>
      <c r="D54" s="7">
        <v>61.08</v>
      </c>
      <c r="G54" s="60"/>
    </row>
    <row r="55" spans="1:7" x14ac:dyDescent="0.25">
      <c r="A55" s="61" t="s">
        <v>14</v>
      </c>
      <c r="B55" s="61">
        <v>9231</v>
      </c>
      <c r="C55" s="47">
        <v>87.915499999999994</v>
      </c>
      <c r="D55" s="7">
        <v>58.9</v>
      </c>
      <c r="G55" s="60"/>
    </row>
    <row r="56" spans="1:7" x14ac:dyDescent="0.25">
      <c r="A56" s="61" t="s">
        <v>16</v>
      </c>
      <c r="B56" s="61" t="s">
        <v>146</v>
      </c>
      <c r="C56" s="47">
        <v>86.769199999999998</v>
      </c>
      <c r="D56" s="7">
        <v>60.9</v>
      </c>
      <c r="G56" s="60"/>
    </row>
    <row r="57" spans="1:7" x14ac:dyDescent="0.25">
      <c r="A57" s="61" t="s">
        <v>16</v>
      </c>
      <c r="B57" s="61" t="s">
        <v>147</v>
      </c>
      <c r="C57" s="47">
        <v>83.501499999999993</v>
      </c>
      <c r="D57" s="8">
        <v>63.13</v>
      </c>
      <c r="G57" s="60"/>
    </row>
    <row r="58" spans="1:7" x14ac:dyDescent="0.25">
      <c r="A58" s="61" t="s">
        <v>32</v>
      </c>
      <c r="B58" s="61" t="s">
        <v>36</v>
      </c>
      <c r="C58" s="46">
        <v>92.368200000000002</v>
      </c>
      <c r="D58" s="7">
        <v>60.73</v>
      </c>
      <c r="G58" s="60"/>
    </row>
    <row r="59" spans="1:7" x14ac:dyDescent="0.25">
      <c r="A59" s="61" t="s">
        <v>20</v>
      </c>
      <c r="B59" s="61" t="s">
        <v>91</v>
      </c>
      <c r="C59" s="47">
        <v>75.567300000000003</v>
      </c>
      <c r="D59" s="7">
        <v>58.58</v>
      </c>
    </row>
    <row r="60" spans="1:7" x14ac:dyDescent="0.25">
      <c r="A60" s="61" t="s">
        <v>35</v>
      </c>
      <c r="B60" s="61" t="s">
        <v>92</v>
      </c>
      <c r="C60" s="47">
        <v>75.824399999999997</v>
      </c>
      <c r="D60" s="7">
        <v>61.33</v>
      </c>
      <c r="G60" s="60"/>
    </row>
    <row r="61" spans="1:7" x14ac:dyDescent="0.25">
      <c r="A61" s="61" t="s">
        <v>35</v>
      </c>
      <c r="B61" s="61" t="s">
        <v>93</v>
      </c>
      <c r="C61" s="47">
        <v>84.644599999999997</v>
      </c>
      <c r="D61" s="7">
        <v>60.75</v>
      </c>
    </row>
    <row r="62" spans="1:7" x14ac:dyDescent="0.25">
      <c r="A62" s="61" t="s">
        <v>149</v>
      </c>
      <c r="B62" s="61" t="s">
        <v>148</v>
      </c>
      <c r="C62" s="47">
        <v>89.433899999999994</v>
      </c>
      <c r="D62" s="7">
        <v>59.75</v>
      </c>
    </row>
    <row r="63" spans="1:7" x14ac:dyDescent="0.25">
      <c r="A63" s="61" t="s">
        <v>12</v>
      </c>
      <c r="B63" s="61" t="s">
        <v>94</v>
      </c>
      <c r="C63" s="46">
        <v>94.741699999999994</v>
      </c>
      <c r="D63" s="7">
        <v>61.1</v>
      </c>
      <c r="G63" s="60"/>
    </row>
    <row r="64" spans="1:7" x14ac:dyDescent="0.25">
      <c r="A64" s="61" t="s">
        <v>12</v>
      </c>
      <c r="B64" s="61" t="s">
        <v>95</v>
      </c>
      <c r="C64" s="47">
        <v>80.871300000000005</v>
      </c>
      <c r="D64" s="7">
        <v>61.73</v>
      </c>
      <c r="G64" s="60"/>
    </row>
    <row r="65" spans="1:7" x14ac:dyDescent="0.25">
      <c r="A65" s="61" t="s">
        <v>63</v>
      </c>
      <c r="B65" s="61" t="s">
        <v>96</v>
      </c>
      <c r="C65" s="47">
        <v>79.317099999999996</v>
      </c>
      <c r="D65" s="7">
        <v>62.2</v>
      </c>
      <c r="G65" s="60"/>
    </row>
    <row r="66" spans="1:7" x14ac:dyDescent="0.25">
      <c r="A66" s="61" t="s">
        <v>63</v>
      </c>
      <c r="B66" s="61" t="s">
        <v>97</v>
      </c>
      <c r="C66" s="47">
        <v>83.323300000000003</v>
      </c>
      <c r="D66" s="7">
        <v>59.63</v>
      </c>
      <c r="G66" s="60"/>
    </row>
    <row r="67" spans="1:7" x14ac:dyDescent="0.25">
      <c r="A67" s="61" t="s">
        <v>98</v>
      </c>
      <c r="B67" s="61" t="s">
        <v>99</v>
      </c>
      <c r="C67" s="47">
        <v>74.512600000000006</v>
      </c>
      <c r="D67" s="7">
        <v>60.88</v>
      </c>
    </row>
    <row r="68" spans="1:7" x14ac:dyDescent="0.25">
      <c r="A68" s="61" t="s">
        <v>98</v>
      </c>
      <c r="B68" s="61" t="s">
        <v>100</v>
      </c>
      <c r="C68" s="47">
        <v>85.653099999999995</v>
      </c>
      <c r="D68" s="7">
        <v>60.93</v>
      </c>
      <c r="G68" s="60"/>
    </row>
    <row r="69" spans="1:7" x14ac:dyDescent="0.25">
      <c r="A69" s="61" t="s">
        <v>98</v>
      </c>
      <c r="B69" s="61" t="s">
        <v>101</v>
      </c>
      <c r="C69" s="47">
        <v>79.155299999999997</v>
      </c>
      <c r="D69" s="7">
        <v>59.93</v>
      </c>
    </row>
    <row r="70" spans="1:7" x14ac:dyDescent="0.25">
      <c r="A70" s="61" t="s">
        <v>98</v>
      </c>
      <c r="B70" s="61" t="s">
        <v>102</v>
      </c>
      <c r="C70" s="47">
        <v>81.449200000000005</v>
      </c>
      <c r="D70" s="7">
        <v>61.38</v>
      </c>
      <c r="G70" s="60"/>
    </row>
    <row r="71" spans="1:7" x14ac:dyDescent="0.25">
      <c r="A71" s="61" t="s">
        <v>98</v>
      </c>
      <c r="B71" s="61" t="s">
        <v>103</v>
      </c>
      <c r="C71" s="47">
        <v>84.981300000000005</v>
      </c>
      <c r="D71" s="7">
        <v>60.68</v>
      </c>
      <c r="G71" s="60"/>
    </row>
    <row r="72" spans="1:7" x14ac:dyDescent="0.25">
      <c r="A72" s="61" t="s">
        <v>11</v>
      </c>
      <c r="B72" s="61" t="s">
        <v>150</v>
      </c>
      <c r="C72" s="47">
        <v>86.422200000000004</v>
      </c>
      <c r="D72" s="7">
        <v>61.15</v>
      </c>
    </row>
    <row r="73" spans="1:7" x14ac:dyDescent="0.25">
      <c r="A73" s="61" t="s">
        <v>11</v>
      </c>
      <c r="B73" s="61" t="s">
        <v>151</v>
      </c>
      <c r="C73" s="47">
        <v>79.209400000000002</v>
      </c>
      <c r="D73" s="7">
        <v>60.75</v>
      </c>
      <c r="G73" s="60"/>
    </row>
    <row r="74" spans="1:7" x14ac:dyDescent="0.25">
      <c r="A74" s="61" t="s">
        <v>11</v>
      </c>
      <c r="B74" s="61" t="s">
        <v>152</v>
      </c>
      <c r="C74" s="47">
        <v>84.404300000000006</v>
      </c>
      <c r="D74" s="8">
        <v>62.95</v>
      </c>
      <c r="G74" s="60"/>
    </row>
    <row r="75" spans="1:7" x14ac:dyDescent="0.25">
      <c r="A75" s="61" t="s">
        <v>16</v>
      </c>
      <c r="B75" s="61" t="s">
        <v>153</v>
      </c>
      <c r="C75" s="46">
        <v>90.674400000000006</v>
      </c>
      <c r="D75" s="7">
        <v>59.93</v>
      </c>
      <c r="G75" s="60"/>
    </row>
    <row r="76" spans="1:7" x14ac:dyDescent="0.25">
      <c r="A76" s="61" t="s">
        <v>14</v>
      </c>
      <c r="B76" s="61">
        <v>9533</v>
      </c>
      <c r="C76" s="47">
        <v>76.888400000000004</v>
      </c>
      <c r="D76" s="7">
        <v>60.63</v>
      </c>
      <c r="G76" s="60"/>
    </row>
    <row r="77" spans="1:7" x14ac:dyDescent="0.25">
      <c r="A77" s="61" t="s">
        <v>104</v>
      </c>
      <c r="B77" s="61" t="s">
        <v>105</v>
      </c>
      <c r="C77" s="46">
        <v>96.365099999999998</v>
      </c>
      <c r="D77" s="7">
        <v>61.23</v>
      </c>
      <c r="G77" s="60"/>
    </row>
    <row r="78" spans="1:7" ht="15.75" thickBot="1" x14ac:dyDescent="0.3">
      <c r="A78" s="62" t="s">
        <v>104</v>
      </c>
      <c r="B78" s="62" t="s">
        <v>106</v>
      </c>
      <c r="C78" s="49">
        <v>82.8583</v>
      </c>
      <c r="D78" s="57">
        <v>62.33</v>
      </c>
      <c r="F78" s="60"/>
    </row>
    <row r="79" spans="1:7" x14ac:dyDescent="0.25">
      <c r="C79" s="63"/>
      <c r="D79" s="69"/>
    </row>
    <row r="80" spans="1:7" x14ac:dyDescent="0.25">
      <c r="B80" s="65" t="s">
        <v>27</v>
      </c>
      <c r="C80" s="50">
        <f>AVERAGE(C3:C78)</f>
        <v>84.069738157894747</v>
      </c>
      <c r="D80" s="29">
        <f>AVERAGE(D3:D78)</f>
        <v>60.524605263157902</v>
      </c>
    </row>
    <row r="81" spans="1:4" x14ac:dyDescent="0.25">
      <c r="B81" s="65" t="s">
        <v>44</v>
      </c>
      <c r="C81" s="50">
        <v>7.1</v>
      </c>
      <c r="D81" s="29">
        <v>2</v>
      </c>
    </row>
    <row r="82" spans="1:4" x14ac:dyDescent="0.25">
      <c r="B82" s="65" t="s">
        <v>28</v>
      </c>
      <c r="C82" s="32">
        <v>6.7</v>
      </c>
      <c r="D82" s="29">
        <v>2.2000000000000002</v>
      </c>
    </row>
    <row r="83" spans="1:4" x14ac:dyDescent="0.25">
      <c r="B83" s="65" t="s">
        <v>29</v>
      </c>
      <c r="C83" s="32">
        <v>214</v>
      </c>
      <c r="D83" s="35"/>
    </row>
    <row r="84" spans="1:4" ht="15.75" thickBot="1" x14ac:dyDescent="0.3">
      <c r="A84" s="59"/>
      <c r="B84" s="66" t="s">
        <v>45</v>
      </c>
      <c r="C84" s="68">
        <v>3</v>
      </c>
      <c r="D84" s="55"/>
    </row>
    <row r="85" spans="1:4" ht="15.75" thickBot="1" x14ac:dyDescent="0.3">
      <c r="A85" s="130" t="s">
        <v>46</v>
      </c>
      <c r="B85" s="131"/>
      <c r="C85" s="131"/>
      <c r="D85" s="132"/>
    </row>
    <row r="90" spans="1:4" x14ac:dyDescent="0.25">
      <c r="B90" s="32"/>
      <c r="C90" s="32"/>
      <c r="D90" s="32"/>
    </row>
  </sheetData>
  <sortState xmlns:xlrd2="http://schemas.microsoft.com/office/spreadsheetml/2017/richdata2" ref="A3:I78">
    <sortCondition ref="I3:I78"/>
  </sortState>
  <mergeCells count="2">
    <mergeCell ref="A85:D85"/>
    <mergeCell ref="A1:D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9" tint="0.59999389629810485"/>
  </sheetPr>
  <dimension ref="A1:J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6.5703125" customWidth="1"/>
    <col min="10" max="10" width="9.140625" style="32"/>
  </cols>
  <sheetData>
    <row r="1" spans="1:8" ht="16.5" thickBot="1" x14ac:dyDescent="0.3">
      <c r="A1" s="133" t="s">
        <v>113</v>
      </c>
      <c r="B1" s="113"/>
      <c r="C1" s="113"/>
      <c r="D1" s="113"/>
      <c r="E1" s="113"/>
    </row>
    <row r="2" spans="1:8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E2" s="1" t="s">
        <v>43</v>
      </c>
      <c r="H2" s="32"/>
    </row>
    <row r="3" spans="1:8" x14ac:dyDescent="0.25">
      <c r="A3" s="61" t="s">
        <v>14</v>
      </c>
      <c r="B3" s="61" t="s">
        <v>34</v>
      </c>
      <c r="C3" s="47">
        <v>89.747500000000002</v>
      </c>
      <c r="D3" s="5">
        <v>54.1</v>
      </c>
      <c r="E3" s="7">
        <v>36.5</v>
      </c>
      <c r="H3" s="60"/>
    </row>
    <row r="4" spans="1:8" x14ac:dyDescent="0.25">
      <c r="A4" s="61" t="s">
        <v>23</v>
      </c>
      <c r="B4" s="61" t="s">
        <v>119</v>
      </c>
      <c r="C4" s="47">
        <v>99.888499999999993</v>
      </c>
      <c r="D4" s="47">
        <v>57.6</v>
      </c>
      <c r="E4" s="8">
        <v>40.5</v>
      </c>
    </row>
    <row r="5" spans="1:8" x14ac:dyDescent="0.25">
      <c r="A5" s="61" t="s">
        <v>25</v>
      </c>
      <c r="B5" s="61" t="s">
        <v>120</v>
      </c>
      <c r="C5" s="47">
        <v>94.186099999999996</v>
      </c>
      <c r="D5" s="47">
        <v>57.15</v>
      </c>
      <c r="E5" s="7">
        <v>36.5</v>
      </c>
      <c r="H5" s="60"/>
    </row>
    <row r="6" spans="1:8" x14ac:dyDescent="0.25">
      <c r="A6" s="61" t="s">
        <v>15</v>
      </c>
      <c r="B6" s="61" t="s">
        <v>121</v>
      </c>
      <c r="C6" s="47">
        <v>89.213899999999995</v>
      </c>
      <c r="D6" s="47">
        <v>54.28</v>
      </c>
      <c r="E6" s="7">
        <v>33.25</v>
      </c>
      <c r="H6" s="60"/>
    </row>
    <row r="7" spans="1:8" x14ac:dyDescent="0.25">
      <c r="A7" s="61" t="s">
        <v>16</v>
      </c>
      <c r="B7" s="61" t="s">
        <v>122</v>
      </c>
      <c r="C7" s="47">
        <v>88.604500000000002</v>
      </c>
      <c r="D7" s="47">
        <v>55.78</v>
      </c>
      <c r="E7" s="8">
        <v>41.25</v>
      </c>
    </row>
    <row r="8" spans="1:8" x14ac:dyDescent="0.25">
      <c r="A8" s="61" t="s">
        <v>15</v>
      </c>
      <c r="B8" s="61" t="s">
        <v>123</v>
      </c>
      <c r="C8" s="47">
        <v>100.22</v>
      </c>
      <c r="D8" s="47">
        <v>56.18</v>
      </c>
      <c r="E8" s="7">
        <v>37.75</v>
      </c>
    </row>
    <row r="9" spans="1:8" x14ac:dyDescent="0.25">
      <c r="A9" s="61" t="s">
        <v>16</v>
      </c>
      <c r="B9" s="61" t="s">
        <v>124</v>
      </c>
      <c r="C9" s="47">
        <v>98.117800000000003</v>
      </c>
      <c r="D9" s="47">
        <v>58.08</v>
      </c>
      <c r="E9" s="7">
        <v>35.25</v>
      </c>
      <c r="H9" s="60"/>
    </row>
    <row r="10" spans="1:8" x14ac:dyDescent="0.25">
      <c r="A10" s="61" t="s">
        <v>16</v>
      </c>
      <c r="B10" s="61" t="s">
        <v>125</v>
      </c>
      <c r="C10" s="47">
        <v>90.971100000000007</v>
      </c>
      <c r="D10" s="47">
        <v>55.1</v>
      </c>
      <c r="E10" s="8">
        <v>40.25</v>
      </c>
      <c r="H10" s="60"/>
    </row>
    <row r="11" spans="1:8" x14ac:dyDescent="0.25">
      <c r="A11" s="61" t="s">
        <v>14</v>
      </c>
      <c r="B11" s="61">
        <v>9811</v>
      </c>
      <c r="C11" s="47">
        <v>91.341099999999997</v>
      </c>
      <c r="D11" s="47">
        <v>55.65</v>
      </c>
      <c r="E11" s="7">
        <v>36.25</v>
      </c>
    </row>
    <row r="12" spans="1:8" x14ac:dyDescent="0.25">
      <c r="A12" s="61" t="s">
        <v>20</v>
      </c>
      <c r="B12" s="61" t="s">
        <v>62</v>
      </c>
      <c r="C12" s="47">
        <v>98.447400000000002</v>
      </c>
      <c r="D12" s="47">
        <v>58.43</v>
      </c>
      <c r="E12" s="8">
        <v>40.25</v>
      </c>
    </row>
    <row r="13" spans="1:8" x14ac:dyDescent="0.25">
      <c r="A13" s="61" t="s">
        <v>12</v>
      </c>
      <c r="B13" s="61" t="s">
        <v>13</v>
      </c>
      <c r="C13" s="47">
        <v>92.749799999999993</v>
      </c>
      <c r="D13" s="47">
        <v>56.3</v>
      </c>
      <c r="E13" s="7">
        <v>37</v>
      </c>
    </row>
    <row r="14" spans="1:8" x14ac:dyDescent="0.25">
      <c r="A14" s="61" t="s">
        <v>12</v>
      </c>
      <c r="B14" s="61" t="s">
        <v>19</v>
      </c>
      <c r="C14" s="47">
        <v>90.858000000000004</v>
      </c>
      <c r="D14" s="47">
        <v>57.48</v>
      </c>
      <c r="E14" s="7">
        <v>38.75</v>
      </c>
      <c r="H14" s="60"/>
    </row>
    <row r="15" spans="1:8" x14ac:dyDescent="0.25">
      <c r="A15" s="61" t="s">
        <v>63</v>
      </c>
      <c r="B15" s="61" t="s">
        <v>64</v>
      </c>
      <c r="C15" s="46">
        <v>100.33</v>
      </c>
      <c r="D15" s="47">
        <v>56.3</v>
      </c>
      <c r="E15" s="7">
        <v>38.5</v>
      </c>
      <c r="H15" s="60"/>
    </row>
    <row r="16" spans="1:8" x14ac:dyDescent="0.25">
      <c r="A16" s="61" t="s">
        <v>12</v>
      </c>
      <c r="B16" s="61" t="s">
        <v>17</v>
      </c>
      <c r="C16" s="47">
        <v>97.668099999999995</v>
      </c>
      <c r="D16" s="47">
        <v>56.6</v>
      </c>
      <c r="E16" s="7">
        <v>38</v>
      </c>
      <c r="H16" s="60"/>
    </row>
    <row r="17" spans="1:8" x14ac:dyDescent="0.25">
      <c r="A17" s="61" t="s">
        <v>20</v>
      </c>
      <c r="B17" s="61" t="s">
        <v>65</v>
      </c>
      <c r="C17" s="47">
        <v>96.808800000000005</v>
      </c>
      <c r="D17" s="47">
        <v>55.98</v>
      </c>
      <c r="E17" s="7">
        <v>34.25</v>
      </c>
      <c r="H17" s="60"/>
    </row>
    <row r="18" spans="1:8" x14ac:dyDescent="0.25">
      <c r="A18" s="61" t="s">
        <v>25</v>
      </c>
      <c r="B18" s="61" t="s">
        <v>126</v>
      </c>
      <c r="C18" s="47">
        <v>90.961399999999998</v>
      </c>
      <c r="D18" s="48">
        <v>60.18</v>
      </c>
      <c r="E18" s="7">
        <v>39.25</v>
      </c>
      <c r="H18" s="60"/>
    </row>
    <row r="19" spans="1:8" x14ac:dyDescent="0.25">
      <c r="A19" s="61" t="s">
        <v>21</v>
      </c>
      <c r="B19" s="61" t="s">
        <v>127</v>
      </c>
      <c r="C19" s="47">
        <v>83.727999999999994</v>
      </c>
      <c r="D19" s="47">
        <v>54.85</v>
      </c>
      <c r="E19" s="7">
        <v>36.75</v>
      </c>
      <c r="H19" s="60"/>
    </row>
    <row r="20" spans="1:8" x14ac:dyDescent="0.25">
      <c r="A20" s="61" t="s">
        <v>25</v>
      </c>
      <c r="B20" s="61" t="s">
        <v>128</v>
      </c>
      <c r="C20" s="47">
        <v>96.270899999999997</v>
      </c>
      <c r="D20" s="47">
        <v>56.18</v>
      </c>
      <c r="E20" s="7">
        <v>36.5</v>
      </c>
    </row>
    <row r="21" spans="1:8" x14ac:dyDescent="0.25">
      <c r="A21" s="61" t="s">
        <v>25</v>
      </c>
      <c r="B21" s="61" t="s">
        <v>129</v>
      </c>
      <c r="C21" s="47">
        <v>94.822900000000004</v>
      </c>
      <c r="D21" s="47">
        <v>57.9</v>
      </c>
      <c r="E21" s="7">
        <v>32</v>
      </c>
    </row>
    <row r="22" spans="1:8" x14ac:dyDescent="0.25">
      <c r="A22" s="61" t="s">
        <v>25</v>
      </c>
      <c r="B22" s="61" t="s">
        <v>130</v>
      </c>
      <c r="C22" s="47">
        <v>94.483800000000002</v>
      </c>
      <c r="D22" s="47">
        <v>59.1</v>
      </c>
      <c r="E22" s="7">
        <v>37</v>
      </c>
      <c r="H22" s="60"/>
    </row>
    <row r="23" spans="1:8" x14ac:dyDescent="0.25">
      <c r="A23" s="61" t="s">
        <v>14</v>
      </c>
      <c r="B23" s="61">
        <v>9120</v>
      </c>
      <c r="C23" s="47">
        <v>90.866500000000002</v>
      </c>
      <c r="D23" s="47">
        <v>58.43</v>
      </c>
      <c r="E23" s="7">
        <v>37.25</v>
      </c>
      <c r="H23" s="60"/>
    </row>
    <row r="24" spans="1:8" x14ac:dyDescent="0.25">
      <c r="A24" s="61" t="s">
        <v>14</v>
      </c>
      <c r="B24" s="61">
        <v>9172</v>
      </c>
      <c r="C24" s="46">
        <v>101.96</v>
      </c>
      <c r="D24" s="47">
        <v>56.6</v>
      </c>
      <c r="E24" s="7">
        <v>38.25</v>
      </c>
      <c r="H24" s="60"/>
    </row>
    <row r="25" spans="1:8" x14ac:dyDescent="0.25">
      <c r="A25" s="61" t="s">
        <v>23</v>
      </c>
      <c r="B25" s="61" t="s">
        <v>131</v>
      </c>
      <c r="C25" s="47">
        <v>86.366399999999999</v>
      </c>
      <c r="D25" s="47">
        <v>55.75</v>
      </c>
      <c r="E25" s="7">
        <v>36</v>
      </c>
      <c r="H25" s="60"/>
    </row>
    <row r="26" spans="1:8" x14ac:dyDescent="0.25">
      <c r="A26" s="61" t="s">
        <v>71</v>
      </c>
      <c r="B26" s="61" t="s">
        <v>72</v>
      </c>
      <c r="C26" s="47">
        <v>94.314700000000002</v>
      </c>
      <c r="D26" s="47">
        <v>56.13</v>
      </c>
      <c r="E26" s="7">
        <v>37.25</v>
      </c>
      <c r="H26" s="60"/>
    </row>
    <row r="27" spans="1:8" x14ac:dyDescent="0.25">
      <c r="A27" s="61" t="s">
        <v>32</v>
      </c>
      <c r="B27" s="61" t="s">
        <v>38</v>
      </c>
      <c r="C27" s="46">
        <v>101.97</v>
      </c>
      <c r="D27" s="47">
        <v>56.73</v>
      </c>
      <c r="E27" s="7">
        <v>39.25</v>
      </c>
      <c r="H27" s="60"/>
    </row>
    <row r="28" spans="1:8" x14ac:dyDescent="0.25">
      <c r="A28" s="61" t="s">
        <v>21</v>
      </c>
      <c r="B28" s="61" t="s">
        <v>132</v>
      </c>
      <c r="C28" s="46">
        <v>100.3</v>
      </c>
      <c r="D28" s="47">
        <v>56.28</v>
      </c>
      <c r="E28" s="7">
        <v>39</v>
      </c>
      <c r="H28" s="60"/>
    </row>
    <row r="29" spans="1:8" x14ac:dyDescent="0.25">
      <c r="A29" s="61" t="s">
        <v>12</v>
      </c>
      <c r="B29" s="61" t="s">
        <v>22</v>
      </c>
      <c r="C29" s="47">
        <v>84.244200000000006</v>
      </c>
      <c r="D29" s="47">
        <v>56.58</v>
      </c>
      <c r="E29" s="7">
        <v>37</v>
      </c>
      <c r="H29" s="60"/>
    </row>
    <row r="30" spans="1:8" x14ac:dyDescent="0.25">
      <c r="A30" s="61" t="s">
        <v>16</v>
      </c>
      <c r="B30" s="61" t="s">
        <v>133</v>
      </c>
      <c r="C30" s="46">
        <v>105.23</v>
      </c>
      <c r="D30" s="47">
        <v>58.68</v>
      </c>
      <c r="E30" s="7">
        <v>36.75</v>
      </c>
      <c r="H30" s="60"/>
    </row>
    <row r="31" spans="1:8" x14ac:dyDescent="0.25">
      <c r="A31" s="61" t="s">
        <v>16</v>
      </c>
      <c r="B31" s="61" t="s">
        <v>134</v>
      </c>
      <c r="C31" s="47">
        <v>95.721500000000006</v>
      </c>
      <c r="D31" s="47">
        <v>56.85</v>
      </c>
      <c r="E31" s="7">
        <v>37.25</v>
      </c>
    </row>
    <row r="32" spans="1:8" x14ac:dyDescent="0.25">
      <c r="A32" s="61" t="s">
        <v>16</v>
      </c>
      <c r="B32" s="61" t="s">
        <v>135</v>
      </c>
      <c r="C32" s="47">
        <v>84.207300000000004</v>
      </c>
      <c r="D32" s="47">
        <v>56.23</v>
      </c>
      <c r="E32" s="7">
        <v>38.25</v>
      </c>
      <c r="H32" s="60"/>
    </row>
    <row r="33" spans="1:8" x14ac:dyDescent="0.25">
      <c r="A33" s="61" t="s">
        <v>35</v>
      </c>
      <c r="B33" s="61" t="s">
        <v>76</v>
      </c>
      <c r="C33" s="47">
        <v>90.215900000000005</v>
      </c>
      <c r="D33" s="47">
        <v>58.18</v>
      </c>
      <c r="E33" s="7">
        <v>38</v>
      </c>
      <c r="H33" s="60"/>
    </row>
    <row r="34" spans="1:8" x14ac:dyDescent="0.25">
      <c r="A34" s="61" t="s">
        <v>11</v>
      </c>
      <c r="B34" s="61" t="s">
        <v>136</v>
      </c>
      <c r="C34" s="47">
        <v>88.861999999999995</v>
      </c>
      <c r="D34" s="47">
        <v>53.63</v>
      </c>
      <c r="E34" s="7">
        <v>35.75</v>
      </c>
      <c r="H34" s="60"/>
    </row>
    <row r="35" spans="1:8" x14ac:dyDescent="0.25">
      <c r="A35" s="61" t="s">
        <v>11</v>
      </c>
      <c r="B35" s="61" t="s">
        <v>137</v>
      </c>
      <c r="C35" s="47">
        <v>91.662199999999999</v>
      </c>
      <c r="D35" s="47">
        <v>55.8</v>
      </c>
      <c r="E35" s="7">
        <v>36.5</v>
      </c>
      <c r="H35" s="60"/>
    </row>
    <row r="36" spans="1:8" x14ac:dyDescent="0.25">
      <c r="A36" s="61" t="s">
        <v>11</v>
      </c>
      <c r="B36" s="61" t="s">
        <v>138</v>
      </c>
      <c r="C36" s="46">
        <v>100.54</v>
      </c>
      <c r="D36" s="47">
        <v>58.08</v>
      </c>
      <c r="E36" s="7">
        <v>35.25</v>
      </c>
      <c r="H36" s="60"/>
    </row>
    <row r="37" spans="1:8" x14ac:dyDescent="0.25">
      <c r="A37" s="61" t="s">
        <v>14</v>
      </c>
      <c r="B37" s="61">
        <v>9393</v>
      </c>
      <c r="C37" s="47">
        <v>90.396500000000003</v>
      </c>
      <c r="D37" s="47">
        <v>56</v>
      </c>
      <c r="E37" s="7">
        <v>37.25</v>
      </c>
      <c r="H37" s="60"/>
    </row>
    <row r="38" spans="1:8" x14ac:dyDescent="0.25">
      <c r="A38" s="61" t="s">
        <v>71</v>
      </c>
      <c r="B38" s="61" t="s">
        <v>79</v>
      </c>
      <c r="C38" s="47">
        <v>91.668400000000005</v>
      </c>
      <c r="D38" s="47">
        <v>55.63</v>
      </c>
      <c r="E38" s="7">
        <v>36</v>
      </c>
    </row>
    <row r="39" spans="1:8" x14ac:dyDescent="0.25">
      <c r="A39" s="61" t="s">
        <v>71</v>
      </c>
      <c r="B39" s="61" t="s">
        <v>80</v>
      </c>
      <c r="C39" s="46">
        <v>102.8</v>
      </c>
      <c r="D39" s="47">
        <v>55.43</v>
      </c>
      <c r="E39" s="7">
        <v>38.25</v>
      </c>
      <c r="H39" s="60"/>
    </row>
    <row r="40" spans="1:8" x14ac:dyDescent="0.25">
      <c r="A40" s="61" t="s">
        <v>71</v>
      </c>
      <c r="B40" s="61" t="s">
        <v>81</v>
      </c>
      <c r="C40" s="47">
        <v>88.429199999999994</v>
      </c>
      <c r="D40" s="47">
        <v>56.63</v>
      </c>
      <c r="E40" s="7">
        <v>37.75</v>
      </c>
      <c r="H40" s="60"/>
    </row>
    <row r="41" spans="1:8" x14ac:dyDescent="0.25">
      <c r="A41" s="61" t="s">
        <v>32</v>
      </c>
      <c r="B41" s="61" t="s">
        <v>33</v>
      </c>
      <c r="C41" s="47">
        <v>89.491799999999998</v>
      </c>
      <c r="D41" s="47">
        <v>55.35</v>
      </c>
      <c r="E41" s="7">
        <v>36.75</v>
      </c>
      <c r="H41" s="60"/>
    </row>
    <row r="42" spans="1:8" x14ac:dyDescent="0.25">
      <c r="A42" s="61" t="s">
        <v>35</v>
      </c>
      <c r="B42" s="61" t="s">
        <v>82</v>
      </c>
      <c r="C42" s="47">
        <v>97.524299999999997</v>
      </c>
      <c r="D42" s="47">
        <v>57.08</v>
      </c>
      <c r="E42" s="7">
        <v>37.75</v>
      </c>
      <c r="H42" s="60"/>
    </row>
    <row r="43" spans="1:8" x14ac:dyDescent="0.25">
      <c r="A43" s="61" t="s">
        <v>35</v>
      </c>
      <c r="B43" s="61" t="s">
        <v>83</v>
      </c>
      <c r="C43" s="47">
        <v>86.968100000000007</v>
      </c>
      <c r="D43" s="47">
        <v>56.25</v>
      </c>
      <c r="E43" s="7">
        <v>39.5</v>
      </c>
    </row>
    <row r="44" spans="1:8" x14ac:dyDescent="0.25">
      <c r="A44" s="61" t="s">
        <v>23</v>
      </c>
      <c r="B44" s="61" t="s">
        <v>139</v>
      </c>
      <c r="C44" s="47">
        <v>88.488200000000006</v>
      </c>
      <c r="D44" s="47">
        <v>55.6</v>
      </c>
      <c r="E44" s="7">
        <v>39.25</v>
      </c>
      <c r="H44" s="60"/>
    </row>
    <row r="45" spans="1:8" x14ac:dyDescent="0.25">
      <c r="A45" s="61" t="s">
        <v>23</v>
      </c>
      <c r="B45" s="61" t="s">
        <v>140</v>
      </c>
      <c r="C45" s="47">
        <v>83.3108</v>
      </c>
      <c r="D45" s="47">
        <v>56.83</v>
      </c>
      <c r="E45" s="7">
        <v>38.25</v>
      </c>
      <c r="H45" s="60"/>
    </row>
    <row r="46" spans="1:8" x14ac:dyDescent="0.25">
      <c r="A46" s="61" t="s">
        <v>16</v>
      </c>
      <c r="B46" s="61" t="s">
        <v>141</v>
      </c>
      <c r="C46" s="46">
        <v>103.85</v>
      </c>
      <c r="D46" s="47">
        <v>56.68</v>
      </c>
      <c r="E46" s="7">
        <v>38.75</v>
      </c>
      <c r="H46" s="60"/>
    </row>
    <row r="47" spans="1:8" x14ac:dyDescent="0.25">
      <c r="A47" s="61" t="s">
        <v>16</v>
      </c>
      <c r="B47" s="61" t="s">
        <v>142</v>
      </c>
      <c r="C47" s="47">
        <v>92.2072</v>
      </c>
      <c r="D47" s="47">
        <v>56.48</v>
      </c>
      <c r="E47" s="7">
        <v>36.5</v>
      </c>
      <c r="H47" s="60"/>
    </row>
    <row r="48" spans="1:8" x14ac:dyDescent="0.25">
      <c r="A48" s="61" t="s">
        <v>16</v>
      </c>
      <c r="B48" s="61" t="s">
        <v>143</v>
      </c>
      <c r="C48" s="47">
        <v>97.625900000000001</v>
      </c>
      <c r="D48" s="47">
        <v>56.55</v>
      </c>
      <c r="E48" s="7">
        <v>34.25</v>
      </c>
      <c r="H48" s="60"/>
    </row>
    <row r="49" spans="1:8" x14ac:dyDescent="0.25">
      <c r="A49" s="61" t="s">
        <v>12</v>
      </c>
      <c r="B49" s="61" t="s">
        <v>37</v>
      </c>
      <c r="C49" s="47">
        <v>87.793099999999995</v>
      </c>
      <c r="D49" s="47">
        <v>57.38</v>
      </c>
      <c r="E49" s="7">
        <v>36</v>
      </c>
      <c r="H49" s="60"/>
    </row>
    <row r="50" spans="1:8" x14ac:dyDescent="0.25">
      <c r="A50" s="61" t="s">
        <v>18</v>
      </c>
      <c r="B50" s="61" t="s">
        <v>39</v>
      </c>
      <c r="C50" s="47">
        <v>93.688199999999995</v>
      </c>
      <c r="D50" s="5">
        <v>56.38</v>
      </c>
      <c r="E50" s="8">
        <v>42.25</v>
      </c>
      <c r="H50" s="60"/>
    </row>
    <row r="51" spans="1:8" x14ac:dyDescent="0.25">
      <c r="A51" s="61" t="s">
        <v>15</v>
      </c>
      <c r="B51" s="61" t="s">
        <v>144</v>
      </c>
      <c r="C51" s="47">
        <v>98.417100000000005</v>
      </c>
      <c r="D51" s="47">
        <v>58.93</v>
      </c>
      <c r="E51" s="7">
        <v>39</v>
      </c>
      <c r="H51" s="60"/>
    </row>
    <row r="52" spans="1:8" x14ac:dyDescent="0.25">
      <c r="A52" s="61" t="s">
        <v>26</v>
      </c>
      <c r="B52" s="61" t="s">
        <v>40</v>
      </c>
      <c r="C52" s="47">
        <v>100.19</v>
      </c>
      <c r="D52" s="47">
        <v>58.45</v>
      </c>
      <c r="E52" s="7">
        <v>36</v>
      </c>
      <c r="H52" s="60"/>
    </row>
    <row r="53" spans="1:8" x14ac:dyDescent="0.25">
      <c r="A53" s="61" t="s">
        <v>23</v>
      </c>
      <c r="B53" s="61" t="s">
        <v>145</v>
      </c>
      <c r="C53" s="46">
        <v>102.1</v>
      </c>
      <c r="D53" s="47">
        <v>56.08</v>
      </c>
      <c r="E53" s="7">
        <v>37.75</v>
      </c>
      <c r="H53" s="60"/>
    </row>
    <row r="54" spans="1:8" x14ac:dyDescent="0.25">
      <c r="A54" s="61" t="s">
        <v>14</v>
      </c>
      <c r="B54" s="61">
        <v>9422</v>
      </c>
      <c r="C54" s="47">
        <v>88.6374</v>
      </c>
      <c r="D54" s="47">
        <v>54.13</v>
      </c>
      <c r="E54" s="7">
        <v>38</v>
      </c>
      <c r="H54" s="60"/>
    </row>
    <row r="55" spans="1:8" x14ac:dyDescent="0.25">
      <c r="A55" s="61" t="s">
        <v>14</v>
      </c>
      <c r="B55" s="61">
        <v>9231</v>
      </c>
      <c r="C55" s="47">
        <v>88.405699999999996</v>
      </c>
      <c r="D55" s="47">
        <v>55.68</v>
      </c>
      <c r="E55" s="7">
        <v>39.25</v>
      </c>
      <c r="H55" s="60"/>
    </row>
    <row r="56" spans="1:8" x14ac:dyDescent="0.25">
      <c r="A56" s="61" t="s">
        <v>16</v>
      </c>
      <c r="B56" s="61" t="s">
        <v>146</v>
      </c>
      <c r="C56" s="47">
        <v>94.542599999999993</v>
      </c>
      <c r="D56" s="47">
        <v>55.65</v>
      </c>
      <c r="E56" s="7">
        <v>37.25</v>
      </c>
      <c r="H56" s="60"/>
    </row>
    <row r="57" spans="1:8" x14ac:dyDescent="0.25">
      <c r="A57" s="61" t="s">
        <v>16</v>
      </c>
      <c r="B57" s="61" t="s">
        <v>147</v>
      </c>
      <c r="C57" s="47">
        <v>91.358000000000004</v>
      </c>
      <c r="D57" s="47">
        <v>58.8</v>
      </c>
      <c r="E57" s="8">
        <v>41.25</v>
      </c>
      <c r="H57" s="60"/>
    </row>
    <row r="58" spans="1:8" x14ac:dyDescent="0.25">
      <c r="A58" s="61" t="s">
        <v>32</v>
      </c>
      <c r="B58" s="61" t="s">
        <v>36</v>
      </c>
      <c r="C58" s="47">
        <v>91.635499999999993</v>
      </c>
      <c r="D58" s="47">
        <v>56.13</v>
      </c>
      <c r="E58" s="7">
        <v>38.75</v>
      </c>
      <c r="H58" s="60"/>
    </row>
    <row r="59" spans="1:8" x14ac:dyDescent="0.25">
      <c r="A59" s="61" t="s">
        <v>20</v>
      </c>
      <c r="B59" s="61" t="s">
        <v>91</v>
      </c>
      <c r="C59" s="47">
        <v>95.295100000000005</v>
      </c>
      <c r="D59" s="47">
        <v>55.8</v>
      </c>
      <c r="E59" s="7">
        <v>37.25</v>
      </c>
      <c r="H59" s="60"/>
    </row>
    <row r="60" spans="1:8" x14ac:dyDescent="0.25">
      <c r="A60" s="61" t="s">
        <v>35</v>
      </c>
      <c r="B60" s="61" t="s">
        <v>92</v>
      </c>
      <c r="C60" s="47">
        <v>97.784499999999994</v>
      </c>
      <c r="D60" s="47">
        <v>56.73</v>
      </c>
      <c r="E60" s="7">
        <v>37</v>
      </c>
      <c r="H60" s="60"/>
    </row>
    <row r="61" spans="1:8" x14ac:dyDescent="0.25">
      <c r="A61" s="61" t="s">
        <v>35</v>
      </c>
      <c r="B61" s="61" t="s">
        <v>93</v>
      </c>
      <c r="C61" s="47">
        <v>93.500900000000001</v>
      </c>
      <c r="D61" s="47">
        <v>56.18</v>
      </c>
      <c r="E61" s="8">
        <v>40.75</v>
      </c>
      <c r="H61" s="60"/>
    </row>
    <row r="62" spans="1:8" x14ac:dyDescent="0.25">
      <c r="A62" s="61" t="s">
        <v>149</v>
      </c>
      <c r="B62" s="61" t="s">
        <v>148</v>
      </c>
      <c r="C62" s="47">
        <v>99.824200000000005</v>
      </c>
      <c r="D62" s="47">
        <v>57.45</v>
      </c>
      <c r="E62" s="7">
        <v>35.5</v>
      </c>
      <c r="H62" s="60"/>
    </row>
    <row r="63" spans="1:8" x14ac:dyDescent="0.25">
      <c r="A63" s="61" t="s">
        <v>12</v>
      </c>
      <c r="B63" s="61" t="s">
        <v>94</v>
      </c>
      <c r="C63" s="47">
        <v>88.241399999999999</v>
      </c>
      <c r="D63" s="47">
        <v>55.23</v>
      </c>
      <c r="E63" s="7">
        <v>34.5</v>
      </c>
      <c r="H63" s="60"/>
    </row>
    <row r="64" spans="1:8" x14ac:dyDescent="0.25">
      <c r="A64" s="61" t="s">
        <v>12</v>
      </c>
      <c r="B64" s="61" t="s">
        <v>95</v>
      </c>
      <c r="C64" s="47">
        <v>99.979500000000002</v>
      </c>
      <c r="D64" s="47">
        <v>56.5</v>
      </c>
      <c r="E64" s="7">
        <v>38</v>
      </c>
      <c r="H64" s="60"/>
    </row>
    <row r="65" spans="1:8" x14ac:dyDescent="0.25">
      <c r="A65" s="61" t="s">
        <v>63</v>
      </c>
      <c r="B65" s="61" t="s">
        <v>96</v>
      </c>
      <c r="C65" s="47">
        <v>96.298699999999997</v>
      </c>
      <c r="D65" s="47">
        <v>56.13</v>
      </c>
      <c r="E65" s="7">
        <v>37.5</v>
      </c>
      <c r="H65" s="60"/>
    </row>
    <row r="66" spans="1:8" x14ac:dyDescent="0.25">
      <c r="A66" s="61" t="s">
        <v>63</v>
      </c>
      <c r="B66" s="61" t="s">
        <v>97</v>
      </c>
      <c r="C66" s="47">
        <v>88.154799999999994</v>
      </c>
      <c r="D66" s="47">
        <v>55.68</v>
      </c>
      <c r="E66" s="7">
        <v>39.5</v>
      </c>
    </row>
    <row r="67" spans="1:8" x14ac:dyDescent="0.25">
      <c r="A67" s="61" t="s">
        <v>98</v>
      </c>
      <c r="B67" s="61" t="s">
        <v>99</v>
      </c>
      <c r="C67" s="47">
        <v>85.384799999999998</v>
      </c>
      <c r="D67" s="47">
        <v>54.98</v>
      </c>
      <c r="E67" s="7">
        <v>36.25</v>
      </c>
    </row>
    <row r="68" spans="1:8" x14ac:dyDescent="0.25">
      <c r="A68" s="61" t="s">
        <v>98</v>
      </c>
      <c r="B68" s="61" t="s">
        <v>100</v>
      </c>
      <c r="C68" s="47">
        <v>90.516199999999998</v>
      </c>
      <c r="D68" s="47">
        <v>56.75</v>
      </c>
      <c r="E68" s="8">
        <v>40.25</v>
      </c>
      <c r="H68" s="60"/>
    </row>
    <row r="69" spans="1:8" x14ac:dyDescent="0.25">
      <c r="A69" s="61" t="s">
        <v>98</v>
      </c>
      <c r="B69" s="61" t="s">
        <v>101</v>
      </c>
      <c r="C69" s="46">
        <v>102.31</v>
      </c>
      <c r="D69" s="47">
        <v>54.23</v>
      </c>
      <c r="E69" s="7">
        <v>37.5</v>
      </c>
      <c r="H69" s="60"/>
    </row>
    <row r="70" spans="1:8" x14ac:dyDescent="0.25">
      <c r="A70" s="61" t="s">
        <v>98</v>
      </c>
      <c r="B70" s="61" t="s">
        <v>102</v>
      </c>
      <c r="C70" s="46">
        <v>101.5</v>
      </c>
      <c r="D70" s="47">
        <v>58.48</v>
      </c>
      <c r="E70" s="8">
        <v>40.5</v>
      </c>
      <c r="H70" s="60"/>
    </row>
    <row r="71" spans="1:8" x14ac:dyDescent="0.25">
      <c r="A71" s="61" t="s">
        <v>98</v>
      </c>
      <c r="B71" s="61" t="s">
        <v>103</v>
      </c>
      <c r="C71" s="47">
        <v>92.125500000000002</v>
      </c>
      <c r="D71" s="47">
        <v>55.43</v>
      </c>
      <c r="E71" s="7">
        <v>38</v>
      </c>
      <c r="H71" s="60"/>
    </row>
    <row r="72" spans="1:8" x14ac:dyDescent="0.25">
      <c r="A72" s="61" t="s">
        <v>11</v>
      </c>
      <c r="B72" s="61" t="s">
        <v>150</v>
      </c>
      <c r="C72" s="47">
        <v>97.893199999999993</v>
      </c>
      <c r="D72" s="47">
        <v>54.73</v>
      </c>
      <c r="E72" s="7">
        <v>38.5</v>
      </c>
    </row>
    <row r="73" spans="1:8" x14ac:dyDescent="0.25">
      <c r="A73" s="61" t="s">
        <v>11</v>
      </c>
      <c r="B73" s="61" t="s">
        <v>151</v>
      </c>
      <c r="C73" s="47">
        <v>89.485500000000002</v>
      </c>
      <c r="D73" s="47">
        <v>56.33</v>
      </c>
      <c r="E73" s="7">
        <v>33.75</v>
      </c>
      <c r="H73" s="60"/>
    </row>
    <row r="74" spans="1:8" x14ac:dyDescent="0.25">
      <c r="A74" s="61" t="s">
        <v>11</v>
      </c>
      <c r="B74" s="61" t="s">
        <v>152</v>
      </c>
      <c r="C74" s="47">
        <v>89.490499999999997</v>
      </c>
      <c r="D74" s="47">
        <v>57.45</v>
      </c>
      <c r="E74" s="7">
        <v>38.5</v>
      </c>
      <c r="H74" s="60"/>
    </row>
    <row r="75" spans="1:8" x14ac:dyDescent="0.25">
      <c r="A75" s="61" t="s">
        <v>16</v>
      </c>
      <c r="B75" s="61" t="s">
        <v>153</v>
      </c>
      <c r="C75" s="47">
        <v>93.235699999999994</v>
      </c>
      <c r="D75" s="47">
        <v>53.6</v>
      </c>
      <c r="E75" s="7">
        <v>35.75</v>
      </c>
      <c r="H75" s="60"/>
    </row>
    <row r="76" spans="1:8" x14ac:dyDescent="0.25">
      <c r="A76" s="61" t="s">
        <v>14</v>
      </c>
      <c r="B76" s="61">
        <v>9533</v>
      </c>
      <c r="C76" s="47">
        <v>89.206800000000001</v>
      </c>
      <c r="D76" s="47">
        <v>55.95</v>
      </c>
      <c r="E76" s="7">
        <v>37.25</v>
      </c>
      <c r="H76" s="60"/>
    </row>
    <row r="77" spans="1:8" x14ac:dyDescent="0.25">
      <c r="A77" s="61" t="s">
        <v>104</v>
      </c>
      <c r="B77" s="61" t="s">
        <v>105</v>
      </c>
      <c r="C77" s="47">
        <v>94.050700000000006</v>
      </c>
      <c r="D77" s="5">
        <v>54.88</v>
      </c>
      <c r="E77" s="7">
        <v>35.25</v>
      </c>
      <c r="H77" s="60"/>
    </row>
    <row r="78" spans="1:8" ht="15.75" thickBot="1" x14ac:dyDescent="0.3">
      <c r="A78" s="62" t="s">
        <v>104</v>
      </c>
      <c r="B78" s="62" t="s">
        <v>106</v>
      </c>
      <c r="C78" s="49">
        <v>77.448899999999995</v>
      </c>
      <c r="D78" s="15">
        <v>55.7</v>
      </c>
      <c r="E78" s="17">
        <v>34.25</v>
      </c>
      <c r="H78" s="60"/>
    </row>
    <row r="79" spans="1:8" x14ac:dyDescent="0.25">
      <c r="C79" s="63"/>
      <c r="D79" s="63"/>
      <c r="E79" s="64"/>
    </row>
    <row r="80" spans="1:8" x14ac:dyDescent="0.25">
      <c r="B80" s="65" t="s">
        <v>27</v>
      </c>
      <c r="C80" s="50">
        <f>AVERAGE(C3:C78)</f>
        <v>93.514936842105286</v>
      </c>
      <c r="D80" s="50">
        <f>AVERAGE(D3:D78)</f>
        <v>56.414473684210513</v>
      </c>
      <c r="E80" s="29">
        <f>AVERAGE(E3:E78)</f>
        <v>37.486842105263158</v>
      </c>
    </row>
    <row r="81" spans="1:5" x14ac:dyDescent="0.25">
      <c r="B81" s="65" t="s">
        <v>44</v>
      </c>
      <c r="C81" s="50">
        <v>4.7</v>
      </c>
      <c r="D81" s="50">
        <v>2</v>
      </c>
      <c r="E81" s="29">
        <v>2</v>
      </c>
    </row>
    <row r="82" spans="1:5" x14ac:dyDescent="0.25">
      <c r="B82" s="65" t="s">
        <v>28</v>
      </c>
      <c r="C82" s="32">
        <v>4.9000000000000004</v>
      </c>
      <c r="D82" s="32">
        <v>1.1000000000000001</v>
      </c>
      <c r="E82" s="29">
        <v>2.5</v>
      </c>
    </row>
    <row r="83" spans="1:5" x14ac:dyDescent="0.25">
      <c r="B83" s="65" t="s">
        <v>29</v>
      </c>
      <c r="C83" s="32">
        <v>226</v>
      </c>
      <c r="D83" s="32"/>
      <c r="E83" s="35"/>
    </row>
    <row r="84" spans="1:5" ht="15.75" thickBot="1" x14ac:dyDescent="0.3">
      <c r="A84" s="59"/>
      <c r="B84" s="66" t="s">
        <v>45</v>
      </c>
      <c r="C84" s="67">
        <v>2.2000000000000002</v>
      </c>
      <c r="D84" s="67"/>
      <c r="E84" s="55"/>
    </row>
    <row r="85" spans="1:5" ht="15.75" thickBot="1" x14ac:dyDescent="0.3">
      <c r="A85" s="130" t="s">
        <v>46</v>
      </c>
      <c r="B85" s="131"/>
      <c r="C85" s="131"/>
      <c r="D85" s="131"/>
      <c r="E85" s="132"/>
    </row>
    <row r="90" spans="1:5" x14ac:dyDescent="0.25">
      <c r="B90" s="32"/>
      <c r="C90" s="32"/>
      <c r="D90" s="32"/>
      <c r="E90" s="32"/>
    </row>
  </sheetData>
  <sortState xmlns:xlrd2="http://schemas.microsoft.com/office/spreadsheetml/2017/richdata2" ref="A3:J78">
    <sortCondition ref="J3:J78"/>
  </sortState>
  <mergeCells count="2">
    <mergeCell ref="A85:E85"/>
    <mergeCell ref="A1:E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9" tint="0.59999389629810485"/>
  </sheetPr>
  <dimension ref="A1:J90"/>
  <sheetViews>
    <sheetView workbookViewId="0">
      <selection activeCell="O29" sqref="O2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6.5703125" customWidth="1"/>
    <col min="9" max="9" width="10" customWidth="1"/>
    <col min="10" max="10" width="9.140625" style="32"/>
  </cols>
  <sheetData>
    <row r="1" spans="1:8" ht="16.5" thickBot="1" x14ac:dyDescent="0.3">
      <c r="A1" s="133" t="s">
        <v>114</v>
      </c>
      <c r="B1" s="113"/>
      <c r="C1" s="113"/>
      <c r="D1" s="113"/>
      <c r="E1" s="113"/>
    </row>
    <row r="2" spans="1:8" ht="15.75" thickBot="1" x14ac:dyDescent="0.3">
      <c r="A2" s="1" t="s">
        <v>42</v>
      </c>
      <c r="B2" s="1" t="s">
        <v>7</v>
      </c>
      <c r="C2" s="1" t="s">
        <v>8</v>
      </c>
      <c r="D2" s="1" t="s">
        <v>9</v>
      </c>
      <c r="E2" s="1" t="s">
        <v>43</v>
      </c>
      <c r="H2" s="32"/>
    </row>
    <row r="3" spans="1:8" x14ac:dyDescent="0.25">
      <c r="A3" s="61" t="s">
        <v>14</v>
      </c>
      <c r="B3" s="61" t="s">
        <v>34</v>
      </c>
      <c r="C3" s="47">
        <v>101.03</v>
      </c>
      <c r="D3" s="5">
        <v>54.18</v>
      </c>
      <c r="E3" s="7">
        <v>37.25</v>
      </c>
      <c r="H3" s="60"/>
    </row>
    <row r="4" spans="1:8" x14ac:dyDescent="0.25">
      <c r="A4" s="61" t="s">
        <v>23</v>
      </c>
      <c r="B4" s="61" t="s">
        <v>119</v>
      </c>
      <c r="C4" s="47">
        <v>95.557299999999998</v>
      </c>
      <c r="D4" s="47">
        <v>56.23</v>
      </c>
      <c r="E4" s="7">
        <v>37.25</v>
      </c>
      <c r="H4" s="60"/>
    </row>
    <row r="5" spans="1:8" x14ac:dyDescent="0.25">
      <c r="A5" s="61" t="s">
        <v>25</v>
      </c>
      <c r="B5" s="61" t="s">
        <v>120</v>
      </c>
      <c r="C5" s="47">
        <v>89.373900000000006</v>
      </c>
      <c r="D5" s="47">
        <v>55.9</v>
      </c>
      <c r="E5" s="7">
        <v>36</v>
      </c>
      <c r="H5" s="60"/>
    </row>
    <row r="6" spans="1:8" x14ac:dyDescent="0.25">
      <c r="A6" s="61" t="s">
        <v>15</v>
      </c>
      <c r="B6" s="61" t="s">
        <v>121</v>
      </c>
      <c r="C6" s="47">
        <v>91.103499999999997</v>
      </c>
      <c r="D6" s="47">
        <v>54.28</v>
      </c>
      <c r="E6" s="7">
        <v>32</v>
      </c>
    </row>
    <row r="7" spans="1:8" x14ac:dyDescent="0.25">
      <c r="A7" s="61" t="s">
        <v>16</v>
      </c>
      <c r="B7" s="61" t="s">
        <v>122</v>
      </c>
      <c r="C7" s="47">
        <v>101.77</v>
      </c>
      <c r="D7" s="47">
        <v>55.83</v>
      </c>
      <c r="E7" s="8">
        <v>39.25</v>
      </c>
      <c r="H7" s="60"/>
    </row>
    <row r="8" spans="1:8" x14ac:dyDescent="0.25">
      <c r="A8" s="61" t="s">
        <v>15</v>
      </c>
      <c r="B8" s="61" t="s">
        <v>123</v>
      </c>
      <c r="C8" s="47">
        <v>105.11</v>
      </c>
      <c r="D8" s="47">
        <v>54.28</v>
      </c>
      <c r="E8" s="7">
        <v>36</v>
      </c>
    </row>
    <row r="9" spans="1:8" x14ac:dyDescent="0.25">
      <c r="A9" s="61" t="s">
        <v>16</v>
      </c>
      <c r="B9" s="61" t="s">
        <v>124</v>
      </c>
      <c r="C9" s="46">
        <v>107.88</v>
      </c>
      <c r="D9" s="47">
        <v>56.93</v>
      </c>
      <c r="E9" s="7">
        <v>34.25</v>
      </c>
      <c r="H9" s="60"/>
    </row>
    <row r="10" spans="1:8" x14ac:dyDescent="0.25">
      <c r="A10" s="61" t="s">
        <v>16</v>
      </c>
      <c r="B10" s="61" t="s">
        <v>125</v>
      </c>
      <c r="C10" s="47">
        <v>101.36</v>
      </c>
      <c r="D10" s="47">
        <v>55.05</v>
      </c>
      <c r="E10" s="7">
        <v>36.5</v>
      </c>
    </row>
    <row r="11" spans="1:8" x14ac:dyDescent="0.25">
      <c r="A11" s="61" t="s">
        <v>14</v>
      </c>
      <c r="B11" s="61">
        <v>9811</v>
      </c>
      <c r="C11" s="47">
        <v>100.26</v>
      </c>
      <c r="D11" s="47">
        <v>55.23</v>
      </c>
      <c r="E11" s="8">
        <v>38</v>
      </c>
      <c r="H11" s="60"/>
    </row>
    <row r="12" spans="1:8" x14ac:dyDescent="0.25">
      <c r="A12" s="61" t="s">
        <v>20</v>
      </c>
      <c r="B12" s="61" t="s">
        <v>62</v>
      </c>
      <c r="C12" s="47">
        <v>104.26</v>
      </c>
      <c r="D12" s="48">
        <v>57.55</v>
      </c>
      <c r="E12" s="8">
        <v>38.25</v>
      </c>
      <c r="H12" s="60"/>
    </row>
    <row r="13" spans="1:8" x14ac:dyDescent="0.25">
      <c r="A13" s="61" t="s">
        <v>12</v>
      </c>
      <c r="B13" s="61" t="s">
        <v>13</v>
      </c>
      <c r="C13" s="47">
        <v>93.987099999999998</v>
      </c>
      <c r="D13" s="47">
        <v>54.98</v>
      </c>
      <c r="E13" s="7">
        <v>35.5</v>
      </c>
      <c r="H13" s="60"/>
    </row>
    <row r="14" spans="1:8" x14ac:dyDescent="0.25">
      <c r="A14" s="61" t="s">
        <v>12</v>
      </c>
      <c r="B14" s="61" t="s">
        <v>19</v>
      </c>
      <c r="C14" s="47">
        <v>104.27</v>
      </c>
      <c r="D14" s="48">
        <v>57.83</v>
      </c>
      <c r="E14" s="7">
        <v>36.75</v>
      </c>
      <c r="H14" s="60"/>
    </row>
    <row r="15" spans="1:8" x14ac:dyDescent="0.25">
      <c r="A15" s="61" t="s">
        <v>63</v>
      </c>
      <c r="B15" s="61" t="s">
        <v>64</v>
      </c>
      <c r="C15" s="47">
        <v>99.623000000000005</v>
      </c>
      <c r="D15" s="47">
        <v>55.08</v>
      </c>
      <c r="E15" s="7">
        <v>35.75</v>
      </c>
      <c r="H15" s="60"/>
    </row>
    <row r="16" spans="1:8" x14ac:dyDescent="0.25">
      <c r="A16" s="61" t="s">
        <v>12</v>
      </c>
      <c r="B16" s="61" t="s">
        <v>17</v>
      </c>
      <c r="C16" s="47">
        <v>98.682100000000005</v>
      </c>
      <c r="D16" s="47">
        <v>56.1</v>
      </c>
      <c r="E16" s="7">
        <v>35.5</v>
      </c>
      <c r="H16" s="60"/>
    </row>
    <row r="17" spans="1:8" x14ac:dyDescent="0.25">
      <c r="A17" s="61" t="s">
        <v>20</v>
      </c>
      <c r="B17" s="61" t="s">
        <v>65</v>
      </c>
      <c r="C17" s="47">
        <v>97.9148</v>
      </c>
      <c r="D17" s="47">
        <v>55.13</v>
      </c>
      <c r="E17" s="7">
        <v>34</v>
      </c>
      <c r="H17" s="60"/>
    </row>
    <row r="18" spans="1:8" x14ac:dyDescent="0.25">
      <c r="A18" s="61" t="s">
        <v>25</v>
      </c>
      <c r="B18" s="61" t="s">
        <v>126</v>
      </c>
      <c r="C18" s="47">
        <v>92.512299999999996</v>
      </c>
      <c r="D18" s="48">
        <v>58.9</v>
      </c>
      <c r="E18" s="8">
        <v>38.75</v>
      </c>
      <c r="H18" s="60"/>
    </row>
    <row r="19" spans="1:8" x14ac:dyDescent="0.25">
      <c r="A19" s="61" t="s">
        <v>21</v>
      </c>
      <c r="B19" s="61" t="s">
        <v>127</v>
      </c>
      <c r="C19" s="47">
        <v>98.581400000000002</v>
      </c>
      <c r="D19" s="47">
        <v>55.65</v>
      </c>
      <c r="E19" s="7">
        <v>36.5</v>
      </c>
    </row>
    <row r="20" spans="1:8" x14ac:dyDescent="0.25">
      <c r="A20" s="61" t="s">
        <v>25</v>
      </c>
      <c r="B20" s="61" t="s">
        <v>128</v>
      </c>
      <c r="C20" s="47">
        <v>76.961799999999997</v>
      </c>
      <c r="D20" s="47">
        <v>54</v>
      </c>
      <c r="E20" s="7">
        <v>35</v>
      </c>
      <c r="H20" s="60"/>
    </row>
    <row r="21" spans="1:8" x14ac:dyDescent="0.25">
      <c r="A21" s="61" t="s">
        <v>25</v>
      </c>
      <c r="B21" s="61" t="s">
        <v>129</v>
      </c>
      <c r="C21" s="47">
        <v>81.886200000000002</v>
      </c>
      <c r="D21" s="47">
        <v>56.08</v>
      </c>
      <c r="E21" s="7">
        <v>33</v>
      </c>
      <c r="H21" s="60"/>
    </row>
    <row r="22" spans="1:8" x14ac:dyDescent="0.25">
      <c r="A22" s="61" t="s">
        <v>25</v>
      </c>
      <c r="B22" s="61" t="s">
        <v>130</v>
      </c>
      <c r="C22" s="47">
        <v>92.436199999999999</v>
      </c>
      <c r="D22" s="47">
        <v>57.43</v>
      </c>
      <c r="E22" s="7">
        <v>37.75</v>
      </c>
      <c r="H22" s="60"/>
    </row>
    <row r="23" spans="1:8" x14ac:dyDescent="0.25">
      <c r="A23" s="61" t="s">
        <v>14</v>
      </c>
      <c r="B23" s="61">
        <v>9120</v>
      </c>
      <c r="C23" s="47">
        <v>94.770099999999999</v>
      </c>
      <c r="D23" s="48">
        <v>57.65</v>
      </c>
      <c r="E23" s="7">
        <v>34.75</v>
      </c>
      <c r="H23" s="60"/>
    </row>
    <row r="24" spans="1:8" x14ac:dyDescent="0.25">
      <c r="A24" s="61" t="s">
        <v>14</v>
      </c>
      <c r="B24" s="61">
        <v>9172</v>
      </c>
      <c r="C24" s="46">
        <v>108.46</v>
      </c>
      <c r="D24" s="47">
        <v>55.75</v>
      </c>
      <c r="E24" s="7">
        <v>35.75</v>
      </c>
      <c r="H24" s="60"/>
    </row>
    <row r="25" spans="1:8" x14ac:dyDescent="0.25">
      <c r="A25" s="61" t="s">
        <v>23</v>
      </c>
      <c r="B25" s="61" t="s">
        <v>131</v>
      </c>
      <c r="C25" s="47">
        <v>95.140500000000003</v>
      </c>
      <c r="D25" s="47">
        <v>55.48</v>
      </c>
      <c r="E25" s="7">
        <v>35.75</v>
      </c>
      <c r="H25" s="60"/>
    </row>
    <row r="26" spans="1:8" x14ac:dyDescent="0.25">
      <c r="A26" s="61" t="s">
        <v>71</v>
      </c>
      <c r="B26" s="61" t="s">
        <v>72</v>
      </c>
      <c r="C26" s="47">
        <v>104.47</v>
      </c>
      <c r="D26" s="47">
        <v>54.23</v>
      </c>
      <c r="E26" s="7">
        <v>34.75</v>
      </c>
    </row>
    <row r="27" spans="1:8" x14ac:dyDescent="0.25">
      <c r="A27" s="61" t="s">
        <v>32</v>
      </c>
      <c r="B27" s="61" t="s">
        <v>38</v>
      </c>
      <c r="C27" s="47">
        <v>105.23</v>
      </c>
      <c r="D27" s="47">
        <v>55.23</v>
      </c>
      <c r="E27" s="7">
        <v>37.5</v>
      </c>
      <c r="H27" s="60"/>
    </row>
    <row r="28" spans="1:8" x14ac:dyDescent="0.25">
      <c r="A28" s="61" t="s">
        <v>21</v>
      </c>
      <c r="B28" s="61" t="s">
        <v>132</v>
      </c>
      <c r="C28" s="46">
        <v>108.05</v>
      </c>
      <c r="D28" s="47">
        <v>55.55</v>
      </c>
      <c r="E28" s="7">
        <v>36</v>
      </c>
      <c r="H28" s="60"/>
    </row>
    <row r="29" spans="1:8" x14ac:dyDescent="0.25">
      <c r="A29" s="61" t="s">
        <v>12</v>
      </c>
      <c r="B29" s="61" t="s">
        <v>22</v>
      </c>
      <c r="C29" s="47">
        <v>100.13</v>
      </c>
      <c r="D29" s="47">
        <v>55.35</v>
      </c>
      <c r="E29" s="7">
        <v>36.5</v>
      </c>
      <c r="H29" s="60"/>
    </row>
    <row r="30" spans="1:8" x14ac:dyDescent="0.25">
      <c r="A30" s="61" t="s">
        <v>16</v>
      </c>
      <c r="B30" s="61" t="s">
        <v>133</v>
      </c>
      <c r="C30" s="46">
        <v>110.61</v>
      </c>
      <c r="D30" s="47">
        <v>57.05</v>
      </c>
      <c r="E30" s="7">
        <v>36</v>
      </c>
      <c r="H30" s="60"/>
    </row>
    <row r="31" spans="1:8" x14ac:dyDescent="0.25">
      <c r="A31" s="61" t="s">
        <v>16</v>
      </c>
      <c r="B31" s="61" t="s">
        <v>134</v>
      </c>
      <c r="C31" s="47">
        <v>98.758600000000001</v>
      </c>
      <c r="D31" s="47">
        <v>55.15</v>
      </c>
      <c r="E31" s="7">
        <v>35.25</v>
      </c>
      <c r="H31" s="60"/>
    </row>
    <row r="32" spans="1:8" x14ac:dyDescent="0.25">
      <c r="A32" s="61" t="s">
        <v>16</v>
      </c>
      <c r="B32" s="61" t="s">
        <v>135</v>
      </c>
      <c r="C32" s="46">
        <v>106.45</v>
      </c>
      <c r="D32" s="47">
        <v>56.03</v>
      </c>
      <c r="E32" s="7">
        <v>37</v>
      </c>
      <c r="H32" s="60"/>
    </row>
    <row r="33" spans="1:8" x14ac:dyDescent="0.25">
      <c r="A33" s="61" t="s">
        <v>35</v>
      </c>
      <c r="B33" s="61" t="s">
        <v>76</v>
      </c>
      <c r="C33" s="47">
        <v>101.62</v>
      </c>
      <c r="D33" s="47">
        <v>56.05</v>
      </c>
      <c r="E33" s="8">
        <v>38</v>
      </c>
    </row>
    <row r="34" spans="1:8" x14ac:dyDescent="0.25">
      <c r="A34" s="61" t="s">
        <v>11</v>
      </c>
      <c r="B34" s="61" t="s">
        <v>136</v>
      </c>
      <c r="C34" s="47">
        <v>99.889099999999999</v>
      </c>
      <c r="D34" s="47">
        <v>52.93</v>
      </c>
      <c r="E34" s="7">
        <v>35.75</v>
      </c>
      <c r="H34" s="60"/>
    </row>
    <row r="35" spans="1:8" x14ac:dyDescent="0.25">
      <c r="A35" s="61" t="s">
        <v>11</v>
      </c>
      <c r="B35" s="61" t="s">
        <v>137</v>
      </c>
      <c r="C35" s="47">
        <v>96.916899999999998</v>
      </c>
      <c r="D35" s="47">
        <v>55.33</v>
      </c>
      <c r="E35" s="7">
        <v>34.75</v>
      </c>
      <c r="H35" s="60"/>
    </row>
    <row r="36" spans="1:8" x14ac:dyDescent="0.25">
      <c r="A36" s="61" t="s">
        <v>11</v>
      </c>
      <c r="B36" s="61" t="s">
        <v>138</v>
      </c>
      <c r="C36" s="46">
        <v>106.04</v>
      </c>
      <c r="D36" s="48">
        <v>58.23</v>
      </c>
      <c r="E36" s="7">
        <v>34.5</v>
      </c>
      <c r="H36" s="60"/>
    </row>
    <row r="37" spans="1:8" x14ac:dyDescent="0.25">
      <c r="A37" s="61" t="s">
        <v>14</v>
      </c>
      <c r="B37" s="61">
        <v>9393</v>
      </c>
      <c r="C37" s="47">
        <v>93.290099999999995</v>
      </c>
      <c r="D37" s="47">
        <v>56.23</v>
      </c>
      <c r="E37" s="7">
        <v>35</v>
      </c>
      <c r="H37" s="60"/>
    </row>
    <row r="38" spans="1:8" x14ac:dyDescent="0.25">
      <c r="A38" s="61" t="s">
        <v>71</v>
      </c>
      <c r="B38" s="61" t="s">
        <v>79</v>
      </c>
      <c r="C38" s="47">
        <v>97.569100000000006</v>
      </c>
      <c r="D38" s="47">
        <v>55.38</v>
      </c>
      <c r="E38" s="7">
        <v>35.25</v>
      </c>
      <c r="H38" s="60"/>
    </row>
    <row r="39" spans="1:8" x14ac:dyDescent="0.25">
      <c r="A39" s="61" t="s">
        <v>71</v>
      </c>
      <c r="B39" s="61" t="s">
        <v>80</v>
      </c>
      <c r="C39" s="47">
        <v>84.117099999999994</v>
      </c>
      <c r="D39" s="47">
        <v>55</v>
      </c>
      <c r="E39" s="7">
        <v>37.5</v>
      </c>
      <c r="H39" s="60"/>
    </row>
    <row r="40" spans="1:8" x14ac:dyDescent="0.25">
      <c r="A40" s="61" t="s">
        <v>71</v>
      </c>
      <c r="B40" s="61" t="s">
        <v>81</v>
      </c>
      <c r="C40" s="47">
        <v>100.16</v>
      </c>
      <c r="D40" s="47">
        <v>56.98</v>
      </c>
      <c r="E40" s="7">
        <v>36</v>
      </c>
      <c r="H40" s="60"/>
    </row>
    <row r="41" spans="1:8" x14ac:dyDescent="0.25">
      <c r="A41" s="61" t="s">
        <v>32</v>
      </c>
      <c r="B41" s="61" t="s">
        <v>33</v>
      </c>
      <c r="C41" s="47">
        <v>90.296899999999994</v>
      </c>
      <c r="D41" s="47">
        <v>55.3</v>
      </c>
      <c r="E41" s="7">
        <v>34</v>
      </c>
      <c r="H41" s="60"/>
    </row>
    <row r="42" spans="1:8" x14ac:dyDescent="0.25">
      <c r="A42" s="61" t="s">
        <v>35</v>
      </c>
      <c r="B42" s="61" t="s">
        <v>82</v>
      </c>
      <c r="C42" s="46">
        <v>106.65</v>
      </c>
      <c r="D42" s="47">
        <v>55.65</v>
      </c>
      <c r="E42" s="7">
        <v>36.5</v>
      </c>
      <c r="H42" s="60"/>
    </row>
    <row r="43" spans="1:8" x14ac:dyDescent="0.25">
      <c r="A43" s="61" t="s">
        <v>35</v>
      </c>
      <c r="B43" s="61" t="s">
        <v>83</v>
      </c>
      <c r="C43" s="47">
        <v>97.456100000000006</v>
      </c>
      <c r="D43" s="47">
        <v>55.4</v>
      </c>
      <c r="E43" s="7">
        <v>36.25</v>
      </c>
      <c r="H43" s="60"/>
    </row>
    <row r="44" spans="1:8" x14ac:dyDescent="0.25">
      <c r="A44" s="61" t="s">
        <v>23</v>
      </c>
      <c r="B44" s="61" t="s">
        <v>139</v>
      </c>
      <c r="C44" s="47">
        <v>101.73</v>
      </c>
      <c r="D44" s="47">
        <v>55.9</v>
      </c>
      <c r="E44" s="8">
        <v>38</v>
      </c>
      <c r="H44" s="60"/>
    </row>
    <row r="45" spans="1:8" x14ac:dyDescent="0.25">
      <c r="A45" s="61" t="s">
        <v>23</v>
      </c>
      <c r="B45" s="61" t="s">
        <v>140</v>
      </c>
      <c r="C45" s="47">
        <v>95.987300000000005</v>
      </c>
      <c r="D45" s="47">
        <v>57.15</v>
      </c>
      <c r="E45" s="7">
        <v>37.75</v>
      </c>
      <c r="H45" s="60"/>
    </row>
    <row r="46" spans="1:8" x14ac:dyDescent="0.25">
      <c r="A46" s="61" t="s">
        <v>16</v>
      </c>
      <c r="B46" s="61" t="s">
        <v>141</v>
      </c>
      <c r="C46" s="47">
        <v>99.679100000000005</v>
      </c>
      <c r="D46" s="47">
        <v>53.6</v>
      </c>
      <c r="E46" s="7">
        <v>33.5</v>
      </c>
      <c r="H46" s="60"/>
    </row>
    <row r="47" spans="1:8" x14ac:dyDescent="0.25">
      <c r="A47" s="61" t="s">
        <v>16</v>
      </c>
      <c r="B47" s="61" t="s">
        <v>142</v>
      </c>
      <c r="C47" s="47">
        <v>92.543300000000002</v>
      </c>
      <c r="D47" s="47">
        <v>55.55</v>
      </c>
      <c r="E47" s="7">
        <v>34.75</v>
      </c>
    </row>
    <row r="48" spans="1:8" x14ac:dyDescent="0.25">
      <c r="A48" s="61" t="s">
        <v>16</v>
      </c>
      <c r="B48" s="61" t="s">
        <v>143</v>
      </c>
      <c r="C48" s="47">
        <v>103.98</v>
      </c>
      <c r="D48" s="47">
        <v>54.93</v>
      </c>
      <c r="E48" s="7">
        <v>34</v>
      </c>
      <c r="H48" s="60"/>
    </row>
    <row r="49" spans="1:8" x14ac:dyDescent="0.25">
      <c r="A49" s="61" t="s">
        <v>12</v>
      </c>
      <c r="B49" s="61" t="s">
        <v>37</v>
      </c>
      <c r="C49" s="47">
        <v>96.417699999999996</v>
      </c>
      <c r="D49" s="47">
        <v>56</v>
      </c>
      <c r="E49" s="7">
        <v>36</v>
      </c>
      <c r="H49" s="60"/>
    </row>
    <row r="50" spans="1:8" x14ac:dyDescent="0.25">
      <c r="A50" s="61" t="s">
        <v>18</v>
      </c>
      <c r="B50" s="61" t="s">
        <v>39</v>
      </c>
      <c r="C50" s="47">
        <v>97.902000000000001</v>
      </c>
      <c r="D50" s="5">
        <v>54.23</v>
      </c>
      <c r="E50" s="8">
        <v>40.25</v>
      </c>
      <c r="G50" s="60"/>
    </row>
    <row r="51" spans="1:8" x14ac:dyDescent="0.25">
      <c r="A51" s="61" t="s">
        <v>15</v>
      </c>
      <c r="B51" s="61" t="s">
        <v>144</v>
      </c>
      <c r="C51" s="47">
        <v>99.011499999999998</v>
      </c>
      <c r="D51" s="47">
        <v>57</v>
      </c>
      <c r="E51" s="8">
        <v>38</v>
      </c>
    </row>
    <row r="52" spans="1:8" x14ac:dyDescent="0.25">
      <c r="A52" s="61" t="s">
        <v>26</v>
      </c>
      <c r="B52" s="61" t="s">
        <v>40</v>
      </c>
      <c r="C52" s="47">
        <v>86.694199999999995</v>
      </c>
      <c r="D52" s="47">
        <v>56.33</v>
      </c>
      <c r="E52" s="7">
        <v>35</v>
      </c>
      <c r="H52" s="60"/>
    </row>
    <row r="53" spans="1:8" x14ac:dyDescent="0.25">
      <c r="A53" s="61" t="s">
        <v>23</v>
      </c>
      <c r="B53" s="61" t="s">
        <v>145</v>
      </c>
      <c r="C53" s="47">
        <v>102.43</v>
      </c>
      <c r="D53" s="47">
        <v>55.98</v>
      </c>
      <c r="E53" s="7">
        <v>35.5</v>
      </c>
      <c r="H53" s="60"/>
    </row>
    <row r="54" spans="1:8" x14ac:dyDescent="0.25">
      <c r="A54" s="61" t="s">
        <v>14</v>
      </c>
      <c r="B54" s="61">
        <v>9422</v>
      </c>
      <c r="C54" s="47">
        <v>98.742800000000003</v>
      </c>
      <c r="D54" s="47">
        <v>54.33</v>
      </c>
      <c r="E54" s="7">
        <v>34.75</v>
      </c>
      <c r="H54" s="60"/>
    </row>
    <row r="55" spans="1:8" x14ac:dyDescent="0.25">
      <c r="A55" s="61" t="s">
        <v>14</v>
      </c>
      <c r="B55" s="61">
        <v>9231</v>
      </c>
      <c r="C55" s="47">
        <v>101.52</v>
      </c>
      <c r="D55" s="47">
        <v>55.33</v>
      </c>
      <c r="E55" s="7">
        <v>37.25</v>
      </c>
    </row>
    <row r="56" spans="1:8" x14ac:dyDescent="0.25">
      <c r="A56" s="61" t="s">
        <v>16</v>
      </c>
      <c r="B56" s="61" t="s">
        <v>146</v>
      </c>
      <c r="C56" s="46">
        <v>106.53</v>
      </c>
      <c r="D56" s="47">
        <v>54.95</v>
      </c>
      <c r="E56" s="7">
        <v>37.5</v>
      </c>
      <c r="H56" s="60"/>
    </row>
    <row r="57" spans="1:8" x14ac:dyDescent="0.25">
      <c r="A57" s="61" t="s">
        <v>16</v>
      </c>
      <c r="B57" s="61" t="s">
        <v>147</v>
      </c>
      <c r="C57" s="47">
        <v>95.525099999999995</v>
      </c>
      <c r="D57" s="48">
        <v>57.98</v>
      </c>
      <c r="E57" s="8">
        <v>40</v>
      </c>
      <c r="H57" s="60"/>
    </row>
    <row r="58" spans="1:8" x14ac:dyDescent="0.25">
      <c r="A58" s="61" t="s">
        <v>32</v>
      </c>
      <c r="B58" s="61" t="s">
        <v>36</v>
      </c>
      <c r="C58" s="47">
        <v>95.238600000000005</v>
      </c>
      <c r="D58" s="47">
        <v>55.33</v>
      </c>
      <c r="E58" s="7">
        <v>37</v>
      </c>
      <c r="H58" s="60"/>
    </row>
    <row r="59" spans="1:8" x14ac:dyDescent="0.25">
      <c r="A59" s="61" t="s">
        <v>20</v>
      </c>
      <c r="B59" s="61" t="s">
        <v>91</v>
      </c>
      <c r="C59" s="47">
        <v>100.21</v>
      </c>
      <c r="D59" s="47">
        <v>55</v>
      </c>
      <c r="E59" s="7">
        <v>36.75</v>
      </c>
      <c r="H59" s="60"/>
    </row>
    <row r="60" spans="1:8" x14ac:dyDescent="0.25">
      <c r="A60" s="61" t="s">
        <v>35</v>
      </c>
      <c r="B60" s="61" t="s">
        <v>92</v>
      </c>
      <c r="C60" s="47">
        <v>103.82</v>
      </c>
      <c r="D60" s="47">
        <v>54.93</v>
      </c>
      <c r="E60" s="7">
        <v>35.5</v>
      </c>
      <c r="H60" s="60"/>
    </row>
    <row r="61" spans="1:8" x14ac:dyDescent="0.25">
      <c r="A61" s="61" t="s">
        <v>35</v>
      </c>
      <c r="B61" s="61" t="s">
        <v>93</v>
      </c>
      <c r="C61" s="47">
        <v>90.2303</v>
      </c>
      <c r="D61" s="47">
        <v>55.03</v>
      </c>
      <c r="E61" s="8">
        <v>38.75</v>
      </c>
    </row>
    <row r="62" spans="1:8" x14ac:dyDescent="0.25">
      <c r="A62" s="61" t="s">
        <v>149</v>
      </c>
      <c r="B62" s="61" t="s">
        <v>148</v>
      </c>
      <c r="C62" s="47">
        <v>92.526300000000006</v>
      </c>
      <c r="D62" s="47">
        <v>55.78</v>
      </c>
      <c r="E62" s="7">
        <v>36</v>
      </c>
      <c r="H62" s="60"/>
    </row>
    <row r="63" spans="1:8" x14ac:dyDescent="0.25">
      <c r="A63" s="61" t="s">
        <v>12</v>
      </c>
      <c r="B63" s="61" t="s">
        <v>94</v>
      </c>
      <c r="C63" s="47">
        <v>105.4</v>
      </c>
      <c r="D63" s="47">
        <v>54.65</v>
      </c>
      <c r="E63" s="7">
        <v>36.75</v>
      </c>
    </row>
    <row r="64" spans="1:8" x14ac:dyDescent="0.25">
      <c r="A64" s="61" t="s">
        <v>12</v>
      </c>
      <c r="B64" s="61" t="s">
        <v>95</v>
      </c>
      <c r="C64" s="46">
        <v>106.5</v>
      </c>
      <c r="D64" s="47">
        <v>55.98</v>
      </c>
      <c r="E64" s="8">
        <v>38</v>
      </c>
      <c r="H64" s="60"/>
    </row>
    <row r="65" spans="1:8" x14ac:dyDescent="0.25">
      <c r="A65" s="61" t="s">
        <v>63</v>
      </c>
      <c r="B65" s="61" t="s">
        <v>96</v>
      </c>
      <c r="C65" s="46">
        <v>107.12</v>
      </c>
      <c r="D65" s="47">
        <v>55.35</v>
      </c>
      <c r="E65" s="7">
        <v>37</v>
      </c>
      <c r="H65" s="60"/>
    </row>
    <row r="66" spans="1:8" x14ac:dyDescent="0.25">
      <c r="A66" s="61" t="s">
        <v>63</v>
      </c>
      <c r="B66" s="61" t="s">
        <v>97</v>
      </c>
      <c r="C66" s="47">
        <v>104.97</v>
      </c>
      <c r="D66" s="47">
        <v>55.18</v>
      </c>
      <c r="E66" s="7">
        <v>37.25</v>
      </c>
      <c r="H66" s="60"/>
    </row>
    <row r="67" spans="1:8" x14ac:dyDescent="0.25">
      <c r="A67" s="61" t="s">
        <v>98</v>
      </c>
      <c r="B67" s="61" t="s">
        <v>99</v>
      </c>
      <c r="C67" s="47">
        <v>90.560100000000006</v>
      </c>
      <c r="D67" s="47">
        <v>55.1</v>
      </c>
      <c r="E67" s="7">
        <v>34.75</v>
      </c>
      <c r="H67" s="60"/>
    </row>
    <row r="68" spans="1:8" x14ac:dyDescent="0.25">
      <c r="A68" s="61" t="s">
        <v>98</v>
      </c>
      <c r="B68" s="61" t="s">
        <v>100</v>
      </c>
      <c r="C68" s="47">
        <v>90.302599999999998</v>
      </c>
      <c r="D68" s="47">
        <v>55.9</v>
      </c>
      <c r="E68" s="7">
        <v>34.75</v>
      </c>
    </row>
    <row r="69" spans="1:8" x14ac:dyDescent="0.25">
      <c r="A69" s="61" t="s">
        <v>98</v>
      </c>
      <c r="B69" s="61" t="s">
        <v>101</v>
      </c>
      <c r="C69" s="47">
        <v>104.13</v>
      </c>
      <c r="D69" s="47">
        <v>53.93</v>
      </c>
      <c r="E69" s="7">
        <v>36.25</v>
      </c>
    </row>
    <row r="70" spans="1:8" x14ac:dyDescent="0.25">
      <c r="A70" s="61" t="s">
        <v>98</v>
      </c>
      <c r="B70" s="61" t="s">
        <v>102</v>
      </c>
      <c r="C70" s="47">
        <v>97.503</v>
      </c>
      <c r="D70" s="47">
        <v>56.13</v>
      </c>
      <c r="E70" s="8">
        <v>39.5</v>
      </c>
      <c r="H70" s="60"/>
    </row>
    <row r="71" spans="1:8" x14ac:dyDescent="0.25">
      <c r="A71" s="61" t="s">
        <v>98</v>
      </c>
      <c r="B71" s="61" t="s">
        <v>103</v>
      </c>
      <c r="C71" s="47">
        <v>101.45</v>
      </c>
      <c r="D71" s="47">
        <v>55.15</v>
      </c>
      <c r="E71" s="7">
        <v>36.5</v>
      </c>
      <c r="H71" s="60"/>
    </row>
    <row r="72" spans="1:8" x14ac:dyDescent="0.25">
      <c r="A72" s="61" t="s">
        <v>11</v>
      </c>
      <c r="B72" s="61" t="s">
        <v>150</v>
      </c>
      <c r="C72" s="46">
        <v>110.76</v>
      </c>
      <c r="D72" s="47">
        <v>55.5</v>
      </c>
      <c r="E72" s="8">
        <v>38.5</v>
      </c>
      <c r="H72" s="60"/>
    </row>
    <row r="73" spans="1:8" x14ac:dyDescent="0.25">
      <c r="A73" s="61" t="s">
        <v>11</v>
      </c>
      <c r="B73" s="61" t="s">
        <v>151</v>
      </c>
      <c r="C73" s="47">
        <v>92.142799999999994</v>
      </c>
      <c r="D73" s="47">
        <v>55.83</v>
      </c>
      <c r="E73" s="7">
        <v>33.25</v>
      </c>
      <c r="H73" s="60"/>
    </row>
    <row r="74" spans="1:8" x14ac:dyDescent="0.25">
      <c r="A74" s="61" t="s">
        <v>11</v>
      </c>
      <c r="B74" s="61" t="s">
        <v>152</v>
      </c>
      <c r="C74" s="47">
        <v>100.18</v>
      </c>
      <c r="D74" s="48">
        <v>58.38</v>
      </c>
      <c r="E74" s="7">
        <v>37.25</v>
      </c>
      <c r="H74" s="60"/>
    </row>
    <row r="75" spans="1:8" x14ac:dyDescent="0.25">
      <c r="A75" s="61" t="s">
        <v>16</v>
      </c>
      <c r="B75" s="61" t="s">
        <v>153</v>
      </c>
      <c r="C75" s="47">
        <v>102.93</v>
      </c>
      <c r="D75" s="47">
        <v>52.43</v>
      </c>
      <c r="E75" s="7">
        <v>34.5</v>
      </c>
      <c r="H75" s="60"/>
    </row>
    <row r="76" spans="1:8" x14ac:dyDescent="0.25">
      <c r="A76" s="61" t="s">
        <v>14</v>
      </c>
      <c r="B76" s="61">
        <v>9533</v>
      </c>
      <c r="C76" s="47">
        <v>100.47</v>
      </c>
      <c r="D76" s="47">
        <v>54.35</v>
      </c>
      <c r="E76" s="7">
        <v>35.75</v>
      </c>
      <c r="H76" s="60"/>
    </row>
    <row r="77" spans="1:8" x14ac:dyDescent="0.25">
      <c r="A77" s="61" t="s">
        <v>104</v>
      </c>
      <c r="B77" s="61" t="s">
        <v>105</v>
      </c>
      <c r="C77" s="47">
        <v>105.3</v>
      </c>
      <c r="D77" s="5">
        <v>53.65</v>
      </c>
      <c r="E77" s="7">
        <v>34</v>
      </c>
      <c r="H77" s="60"/>
    </row>
    <row r="78" spans="1:8" ht="15.75" thickBot="1" x14ac:dyDescent="0.3">
      <c r="A78" s="62" t="s">
        <v>104</v>
      </c>
      <c r="B78" s="62" t="s">
        <v>106</v>
      </c>
      <c r="C78" s="49">
        <v>99.849500000000006</v>
      </c>
      <c r="D78" s="15">
        <v>54.88</v>
      </c>
      <c r="E78" s="17">
        <v>34.25</v>
      </c>
    </row>
    <row r="79" spans="1:8" x14ac:dyDescent="0.25">
      <c r="C79" s="63"/>
      <c r="D79" s="63"/>
      <c r="E79" s="64"/>
    </row>
    <row r="80" spans="1:8" x14ac:dyDescent="0.25">
      <c r="B80" s="65" t="s">
        <v>27</v>
      </c>
      <c r="C80" s="50">
        <f>AVERAGE(C3:C78)</f>
        <v>98.959477631578949</v>
      </c>
      <c r="D80" s="50">
        <f>AVERAGE(D3:D78)</f>
        <v>55.583026315789482</v>
      </c>
      <c r="E80" s="29">
        <f>AVERAGE(E3:E78)</f>
        <v>36.190789473684212</v>
      </c>
    </row>
    <row r="81" spans="1:5" x14ac:dyDescent="0.25">
      <c r="B81" s="65" t="s">
        <v>44</v>
      </c>
      <c r="C81" s="50">
        <v>4.4000000000000004</v>
      </c>
      <c r="D81" s="50">
        <v>2</v>
      </c>
      <c r="E81" s="29">
        <v>2</v>
      </c>
    </row>
    <row r="82" spans="1:5" x14ac:dyDescent="0.25">
      <c r="B82" s="65" t="s">
        <v>28</v>
      </c>
      <c r="C82" s="32">
        <v>4.8</v>
      </c>
      <c r="D82" s="50">
        <v>1.4</v>
      </c>
      <c r="E82" s="29">
        <v>2.2999999999999998</v>
      </c>
    </row>
    <row r="83" spans="1:5" x14ac:dyDescent="0.25">
      <c r="B83" s="65" t="s">
        <v>29</v>
      </c>
      <c r="C83" s="32">
        <v>225</v>
      </c>
      <c r="D83" s="32"/>
      <c r="E83" s="35"/>
    </row>
    <row r="84" spans="1:5" ht="15.75" thickBot="1" x14ac:dyDescent="0.3">
      <c r="A84" s="59"/>
      <c r="B84" s="66" t="s">
        <v>45</v>
      </c>
      <c r="C84" s="67">
        <v>2.2000000000000002</v>
      </c>
      <c r="D84" s="67"/>
      <c r="E84" s="55"/>
    </row>
    <row r="85" spans="1:5" ht="15.75" thickBot="1" x14ac:dyDescent="0.3">
      <c r="A85" s="130" t="s">
        <v>46</v>
      </c>
      <c r="B85" s="131"/>
      <c r="C85" s="131"/>
      <c r="D85" s="131"/>
      <c r="E85" s="132"/>
    </row>
    <row r="90" spans="1:5" x14ac:dyDescent="0.25">
      <c r="B90" s="32"/>
      <c r="C90" s="32"/>
      <c r="D90" s="32"/>
      <c r="E90" s="32"/>
    </row>
  </sheetData>
  <sortState xmlns:xlrd2="http://schemas.microsoft.com/office/spreadsheetml/2017/richdata2" ref="A3:J78">
    <sortCondition ref="J3:J78"/>
  </sortState>
  <mergeCells count="2">
    <mergeCell ref="A85:E85"/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 year COMMERCIAL</vt:lpstr>
      <vt:lpstr>2 year COMMERCIAL</vt:lpstr>
      <vt:lpstr>2024 COMMERCIAL SUMMARY</vt:lpstr>
      <vt:lpstr>Beaufort COMMERCIAL</vt:lpstr>
      <vt:lpstr>Lenoir COMMERCIAL</vt:lpstr>
      <vt:lpstr>Perquimans COMMERCIAL</vt:lpstr>
      <vt:lpstr>Person COMMERCIAL</vt:lpstr>
      <vt:lpstr>Robeson COMMERCIAL</vt:lpstr>
      <vt:lpstr>Rowan COMMERCIAL</vt:lpstr>
      <vt:lpstr>Union COMMERCIAL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Heiniger</cp:lastModifiedBy>
  <dcterms:created xsi:type="dcterms:W3CDTF">2023-06-29T23:36:34Z</dcterms:created>
  <dcterms:modified xsi:type="dcterms:W3CDTF">2024-06-30T13:22:25Z</dcterms:modified>
</cp:coreProperties>
</file>