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anh\SG-OVT Dropbox\Small Grains\Research\2023\ARM Data\Analysis\Soybeans\Tables\"/>
    </mc:Choice>
  </mc:AlternateContent>
  <xr:revisionPtr revIDLastSave="0" documentId="8_{B54456AA-26A8-4A4F-84B5-D65D51A0F604}" xr6:coauthVersionLast="47" xr6:coauthVersionMax="47" xr10:uidLastSave="{00000000-0000-0000-0000-000000000000}"/>
  <bookViews>
    <workbookView xWindow="-120" yWindow="-120" windowWidth="51840" windowHeight="21240" xr2:uid="{D15401CD-E755-4A89-87A7-8F175B26FB87}"/>
  </bookViews>
  <sheets>
    <sheet name="MG7 DOUBLECROP SUMMARY" sheetId="1" r:id="rId1"/>
    <sheet name="MG68 Conv DOUBLECROP SUMMAR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1" i="2" l="1"/>
  <c r="P11" i="2"/>
  <c r="O11" i="2"/>
  <c r="M11" i="2"/>
  <c r="K11" i="2"/>
  <c r="I11" i="2"/>
  <c r="H11" i="2"/>
  <c r="G11" i="2"/>
  <c r="E11" i="2"/>
  <c r="D11" i="2"/>
  <c r="O14" i="1"/>
  <c r="N14" i="1"/>
  <c r="M14" i="1"/>
  <c r="K14" i="1"/>
  <c r="I14" i="1"/>
  <c r="G14" i="1"/>
  <c r="E14" i="1"/>
  <c r="D14" i="1"/>
</calcChain>
</file>

<file path=xl/sharedStrings.xml><?xml version="1.0" encoding="utf-8"?>
<sst xmlns="http://schemas.openxmlformats.org/spreadsheetml/2006/main" count="184" uniqueCount="53">
  <si>
    <t>MG7 Doublecrop Summary</t>
  </si>
  <si>
    <t>STATEWIDE</t>
  </si>
  <si>
    <t>Pasquotank</t>
  </si>
  <si>
    <t>Robeson</t>
  </si>
  <si>
    <t>Rowan</t>
  </si>
  <si>
    <t>Sampson</t>
  </si>
  <si>
    <t>Union</t>
  </si>
  <si>
    <t>Company/Brand</t>
  </si>
  <si>
    <t>Variety</t>
  </si>
  <si>
    <t>Trait</t>
  </si>
  <si>
    <t>Yield (bu/A)</t>
  </si>
  <si>
    <t>Height (in)</t>
  </si>
  <si>
    <t>% Top Yield Group</t>
  </si>
  <si>
    <t>Dyna-Gro</t>
  </si>
  <si>
    <t>S71XF93</t>
  </si>
  <si>
    <t>XtendFlex</t>
  </si>
  <si>
    <t>-</t>
  </si>
  <si>
    <t>Southern Harvest</t>
  </si>
  <si>
    <t>SH 7024</t>
  </si>
  <si>
    <t>Enlist/STS</t>
  </si>
  <si>
    <t>Integra</t>
  </si>
  <si>
    <t>XF7223</t>
  </si>
  <si>
    <t>XF7062</t>
  </si>
  <si>
    <t>Univ of Georgia</t>
  </si>
  <si>
    <t>G21-245R2X</t>
  </si>
  <si>
    <t>Xtend</t>
  </si>
  <si>
    <t>Asgrow</t>
  </si>
  <si>
    <t>AG71XF2</t>
  </si>
  <si>
    <t>G21-230R2X</t>
  </si>
  <si>
    <t>AGSouth Genetics</t>
  </si>
  <si>
    <t>AGS 738RR</t>
  </si>
  <si>
    <t>Roundup Ready</t>
  </si>
  <si>
    <t>G21-209E3</t>
  </si>
  <si>
    <t>Enlist</t>
  </si>
  <si>
    <t>Pioneer</t>
  </si>
  <si>
    <t>P70A62E</t>
  </si>
  <si>
    <t>Mean</t>
  </si>
  <si>
    <t>LSD (p=0.10)</t>
  </si>
  <si>
    <t>DF</t>
  </si>
  <si>
    <t>Bolded varieties are not significantly different than highest yielding hybrids</t>
  </si>
  <si>
    <t>MG6-8 Conventional Doublecrop Summary</t>
  </si>
  <si>
    <t>Beaufort</t>
  </si>
  <si>
    <t>AGS Woodruff</t>
  </si>
  <si>
    <t>Conventional</t>
  </si>
  <si>
    <t>NC Foundation Seed</t>
  </si>
  <si>
    <t>NC-Dunphy</t>
  </si>
  <si>
    <t>USDA-ARS</t>
  </si>
  <si>
    <t>N16-10889</t>
  </si>
  <si>
    <t>G16-8779</t>
  </si>
  <si>
    <t>N8002</t>
  </si>
  <si>
    <t>Perdue</t>
  </si>
  <si>
    <t>P60GO21</t>
  </si>
  <si>
    <t>P70GO21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</si>
</sst>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3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10" xfId="1" applyFont="1" applyFill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165" fontId="7" fillId="0" borderId="11" xfId="0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4" xfId="1" applyFont="1" applyFill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165" fontId="7" fillId="0" borderId="15" xfId="0" applyNumberFormat="1" applyFont="1" applyBorder="1" applyAlignment="1">
      <alignment horizontal="center"/>
    </xf>
    <xf numFmtId="164" fontId="1" fillId="3" borderId="12" xfId="0" applyNumberFormat="1" applyFon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18" xfId="0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165" fontId="7" fillId="0" borderId="19" xfId="0" applyNumberFormat="1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64" fontId="1" fillId="3" borderId="16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8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20" xfId="0" applyFont="1" applyBorder="1"/>
    <xf numFmtId="0" fontId="8" fillId="0" borderId="21" xfId="0" applyFont="1" applyBorder="1"/>
    <xf numFmtId="0" fontId="9" fillId="2" borderId="20" xfId="0" applyFont="1" applyFill="1" applyBorder="1"/>
    <xf numFmtId="0" fontId="9" fillId="2" borderId="21" xfId="0" applyFont="1" applyFill="1" applyBorder="1"/>
    <xf numFmtId="0" fontId="9" fillId="0" borderId="20" xfId="0" applyFont="1" applyBorder="1"/>
    <xf numFmtId="0" fontId="9" fillId="0" borderId="21" xfId="0" applyFont="1" applyBorder="1"/>
    <xf numFmtId="0" fontId="1" fillId="0" borderId="21" xfId="0" applyFont="1" applyBorder="1"/>
    <xf numFmtId="164" fontId="8" fillId="0" borderId="20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64" fontId="9" fillId="0" borderId="20" xfId="0" applyNumberFormat="1" applyFont="1" applyBorder="1" applyAlignment="1">
      <alignment horizontal="center"/>
    </xf>
    <xf numFmtId="164" fontId="9" fillId="0" borderId="21" xfId="0" applyNumberFormat="1" applyFont="1" applyBorder="1" applyAlignment="1">
      <alignment horizontal="center"/>
    </xf>
    <xf numFmtId="164" fontId="9" fillId="2" borderId="20" xfId="0" applyNumberFormat="1" applyFont="1" applyFill="1" applyBorder="1" applyAlignment="1">
      <alignment horizontal="center"/>
    </xf>
    <xf numFmtId="164" fontId="9" fillId="2" borderId="21" xfId="0" applyNumberFormat="1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1" fillId="0" borderId="24" xfId="0" applyFont="1" applyBorder="1"/>
    <xf numFmtId="1" fontId="8" fillId="0" borderId="22" xfId="0" applyNumberFormat="1" applyFont="1" applyBorder="1" applyAlignment="1">
      <alignment horizontal="center"/>
    </xf>
    <xf numFmtId="1" fontId="8" fillId="0" borderId="23" xfId="0" applyNumberFormat="1" applyFont="1" applyBorder="1" applyAlignment="1">
      <alignment horizontal="center"/>
    </xf>
    <xf numFmtId="0" fontId="8" fillId="0" borderId="23" xfId="0" applyFont="1" applyBorder="1"/>
    <xf numFmtId="0" fontId="9" fillId="0" borderId="2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1" fontId="9" fillId="2" borderId="22" xfId="0" applyNumberFormat="1" applyFont="1" applyFill="1" applyBorder="1" applyAlignment="1">
      <alignment horizontal="center"/>
    </xf>
    <xf numFmtId="0" fontId="9" fillId="2" borderId="24" xfId="0" applyFont="1" applyFill="1" applyBorder="1"/>
    <xf numFmtId="0" fontId="9" fillId="0" borderId="24" xfId="0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64" fontId="1" fillId="3" borderId="26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6" fillId="0" borderId="18" xfId="1" applyFont="1" applyFill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" fontId="9" fillId="0" borderId="22" xfId="0" applyNumberFormat="1" applyFont="1" applyBorder="1" applyAlignment="1">
      <alignment horizontal="center"/>
    </xf>
    <xf numFmtId="0" fontId="9" fillId="2" borderId="22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5E32F-D17D-4E96-98BF-F3F0E899615B}">
  <sheetPr>
    <tabColor rgb="FFC00000"/>
  </sheetPr>
  <dimension ref="A1:R17"/>
  <sheetViews>
    <sheetView tabSelected="1" workbookViewId="0">
      <selection activeCell="G39" sqref="G39"/>
    </sheetView>
  </sheetViews>
  <sheetFormatPr defaultRowHeight="15" x14ac:dyDescent="0.25"/>
  <cols>
    <col min="1" max="1" width="19" customWidth="1"/>
    <col min="2" max="2" width="15.5703125" customWidth="1"/>
    <col min="3" max="3" width="15" bestFit="1" customWidth="1"/>
    <col min="4" max="4" width="12.7109375" bestFit="1" customWidth="1"/>
    <col min="5" max="5" width="12.7109375" customWidth="1"/>
    <col min="6" max="6" width="19.28515625" bestFit="1" customWidth="1"/>
    <col min="7" max="7" width="12.5703125" customWidth="1"/>
    <col min="8" max="8" width="10.42578125" bestFit="1" customWidth="1"/>
    <col min="9" max="9" width="12.42578125" customWidth="1"/>
    <col min="10" max="10" width="10.42578125" bestFit="1" customWidth="1"/>
    <col min="11" max="11" width="13.140625" customWidth="1"/>
    <col min="12" max="12" width="10.42578125" bestFit="1" customWidth="1"/>
    <col min="13" max="13" width="13.42578125" customWidth="1"/>
    <col min="14" max="14" width="10.42578125" bestFit="1" customWidth="1"/>
    <col min="15" max="15" width="12.5703125" customWidth="1"/>
    <col min="16" max="16" width="10.42578125" bestFit="1" customWidth="1"/>
  </cols>
  <sheetData>
    <row r="1" spans="1:18" ht="21.75" thickBot="1" x14ac:dyDescent="0.4">
      <c r="A1" s="1" t="s">
        <v>0</v>
      </c>
      <c r="B1" s="2"/>
      <c r="C1" s="2"/>
      <c r="D1" s="3" t="s">
        <v>1</v>
      </c>
      <c r="E1" s="4"/>
      <c r="F1" s="4"/>
      <c r="G1" s="5" t="s">
        <v>2</v>
      </c>
      <c r="H1" s="6"/>
      <c r="I1" s="7" t="s">
        <v>3</v>
      </c>
      <c r="J1" s="8"/>
      <c r="K1" s="5" t="s">
        <v>4</v>
      </c>
      <c r="L1" s="6"/>
      <c r="M1" s="7" t="s">
        <v>5</v>
      </c>
      <c r="N1" s="8"/>
      <c r="O1" s="9" t="s">
        <v>6</v>
      </c>
      <c r="P1" s="10"/>
    </row>
    <row r="2" spans="1:18" ht="16.5" thickBot="1" x14ac:dyDescent="0.3">
      <c r="A2" s="11" t="s">
        <v>7</v>
      </c>
      <c r="B2" s="12" t="s">
        <v>8</v>
      </c>
      <c r="C2" s="12" t="s">
        <v>9</v>
      </c>
      <c r="D2" s="13" t="s">
        <v>10</v>
      </c>
      <c r="E2" s="14" t="s">
        <v>11</v>
      </c>
      <c r="F2" s="14" t="s">
        <v>12</v>
      </c>
      <c r="G2" s="15" t="s">
        <v>10</v>
      </c>
      <c r="H2" s="15" t="s">
        <v>11</v>
      </c>
      <c r="I2" s="16" t="s">
        <v>10</v>
      </c>
      <c r="J2" s="16" t="s">
        <v>11</v>
      </c>
      <c r="K2" s="15" t="s">
        <v>10</v>
      </c>
      <c r="L2" s="15" t="s">
        <v>11</v>
      </c>
      <c r="M2" s="16" t="s">
        <v>10</v>
      </c>
      <c r="N2" s="16" t="s">
        <v>11</v>
      </c>
      <c r="O2" s="15" t="s">
        <v>10</v>
      </c>
      <c r="P2" s="15" t="s">
        <v>11</v>
      </c>
    </row>
    <row r="3" spans="1:18" ht="15.75" x14ac:dyDescent="0.25">
      <c r="A3" s="17" t="s">
        <v>13</v>
      </c>
      <c r="B3" s="18" t="s">
        <v>14</v>
      </c>
      <c r="C3" s="19" t="s">
        <v>15</v>
      </c>
      <c r="D3" s="20">
        <v>85.895440000000008</v>
      </c>
      <c r="E3" s="21">
        <v>42.91</v>
      </c>
      <c r="F3" s="22">
        <v>0.8</v>
      </c>
      <c r="G3" s="23">
        <v>87.337500000000006</v>
      </c>
      <c r="H3" s="24" t="s">
        <v>16</v>
      </c>
      <c r="I3" s="25">
        <v>91.622600000000006</v>
      </c>
      <c r="J3" s="24" t="s">
        <v>16</v>
      </c>
      <c r="K3" s="25">
        <v>77.387699999999995</v>
      </c>
      <c r="L3" s="24" t="s">
        <v>16</v>
      </c>
      <c r="M3" s="25">
        <v>87.543199999999999</v>
      </c>
      <c r="N3" s="24">
        <v>42.91</v>
      </c>
      <c r="O3" s="25">
        <v>85.586200000000005</v>
      </c>
      <c r="P3" s="24" t="s">
        <v>16</v>
      </c>
      <c r="R3" s="26"/>
    </row>
    <row r="4" spans="1:18" ht="15.75" x14ac:dyDescent="0.25">
      <c r="A4" s="27" t="s">
        <v>17</v>
      </c>
      <c r="B4" s="28" t="s">
        <v>18</v>
      </c>
      <c r="C4" s="29" t="s">
        <v>19</v>
      </c>
      <c r="D4" s="30">
        <v>84.864599999999996</v>
      </c>
      <c r="E4" s="31">
        <v>43.9</v>
      </c>
      <c r="F4" s="32">
        <v>0.6</v>
      </c>
      <c r="G4" s="33">
        <v>95.387699999999995</v>
      </c>
      <c r="H4" s="34" t="s">
        <v>16</v>
      </c>
      <c r="I4" s="35">
        <v>83.538799999999995</v>
      </c>
      <c r="J4" s="34" t="s">
        <v>16</v>
      </c>
      <c r="K4" s="33">
        <v>80.905900000000003</v>
      </c>
      <c r="L4" s="34" t="s">
        <v>16</v>
      </c>
      <c r="M4" s="35">
        <v>79.912700000000001</v>
      </c>
      <c r="N4" s="34">
        <v>43.9</v>
      </c>
      <c r="O4" s="33">
        <v>84.5779</v>
      </c>
      <c r="P4" s="34" t="s">
        <v>16</v>
      </c>
      <c r="R4" s="26"/>
    </row>
    <row r="5" spans="1:18" ht="15.75" x14ac:dyDescent="0.25">
      <c r="A5" s="27" t="s">
        <v>20</v>
      </c>
      <c r="B5" s="28" t="s">
        <v>21</v>
      </c>
      <c r="C5" s="29" t="s">
        <v>15</v>
      </c>
      <c r="D5" s="30">
        <v>84.542599999999993</v>
      </c>
      <c r="E5" s="31">
        <v>43.9</v>
      </c>
      <c r="F5" s="32">
        <v>0.6</v>
      </c>
      <c r="G5" s="33">
        <v>89.118200000000002</v>
      </c>
      <c r="H5" s="34" t="s">
        <v>16</v>
      </c>
      <c r="I5" s="33">
        <v>93.311199999999999</v>
      </c>
      <c r="J5" s="34" t="s">
        <v>16</v>
      </c>
      <c r="K5" s="35">
        <v>73.5488</v>
      </c>
      <c r="L5" s="34" t="s">
        <v>16</v>
      </c>
      <c r="M5" s="33">
        <v>89.238399999999999</v>
      </c>
      <c r="N5" s="34">
        <v>43.9</v>
      </c>
      <c r="O5" s="35">
        <v>77.496399999999994</v>
      </c>
      <c r="P5" s="34" t="s">
        <v>16</v>
      </c>
      <c r="R5" s="26"/>
    </row>
    <row r="6" spans="1:18" ht="15.75" x14ac:dyDescent="0.25">
      <c r="A6" s="27" t="s">
        <v>20</v>
      </c>
      <c r="B6" s="28" t="s">
        <v>22</v>
      </c>
      <c r="C6" s="29" t="s">
        <v>15</v>
      </c>
      <c r="D6" s="30">
        <v>83.03528</v>
      </c>
      <c r="E6" s="31">
        <v>43.41</v>
      </c>
      <c r="F6" s="32">
        <v>0.4</v>
      </c>
      <c r="G6" s="35">
        <v>82.867099999999994</v>
      </c>
      <c r="H6" s="34" t="s">
        <v>16</v>
      </c>
      <c r="I6" s="35">
        <v>83.1297</v>
      </c>
      <c r="J6" s="34" t="s">
        <v>16</v>
      </c>
      <c r="K6" s="33">
        <v>81.017399999999995</v>
      </c>
      <c r="L6" s="34" t="s">
        <v>16</v>
      </c>
      <c r="M6" s="33">
        <v>89.657499999999999</v>
      </c>
      <c r="N6" s="34">
        <v>43.41</v>
      </c>
      <c r="O6" s="35">
        <v>78.5047</v>
      </c>
      <c r="P6" s="34" t="s">
        <v>16</v>
      </c>
      <c r="R6" s="26"/>
    </row>
    <row r="7" spans="1:18" ht="15.75" x14ac:dyDescent="0.25">
      <c r="A7" s="27" t="s">
        <v>23</v>
      </c>
      <c r="B7" s="28" t="s">
        <v>24</v>
      </c>
      <c r="C7" s="29" t="s">
        <v>25</v>
      </c>
      <c r="D7" s="30">
        <v>80.076319999999996</v>
      </c>
      <c r="E7" s="31">
        <v>43.01</v>
      </c>
      <c r="F7" s="32">
        <v>0.2</v>
      </c>
      <c r="G7" s="35">
        <v>88.122</v>
      </c>
      <c r="H7" s="34" t="s">
        <v>16</v>
      </c>
      <c r="I7" s="35">
        <v>83.002799999999993</v>
      </c>
      <c r="J7" s="34" t="s">
        <v>16</v>
      </c>
      <c r="K7" s="35">
        <v>64.001400000000004</v>
      </c>
      <c r="L7" s="34" t="s">
        <v>16</v>
      </c>
      <c r="M7" s="35">
        <v>81.847800000000007</v>
      </c>
      <c r="N7" s="34">
        <v>43.01</v>
      </c>
      <c r="O7" s="33">
        <v>83.407600000000002</v>
      </c>
      <c r="P7" s="34" t="s">
        <v>16</v>
      </c>
      <c r="R7" s="26"/>
    </row>
    <row r="8" spans="1:18" ht="15.75" x14ac:dyDescent="0.25">
      <c r="A8" s="27" t="s">
        <v>26</v>
      </c>
      <c r="B8" s="28" t="s">
        <v>27</v>
      </c>
      <c r="C8" s="29" t="s">
        <v>15</v>
      </c>
      <c r="D8" s="30">
        <v>79.885280000000009</v>
      </c>
      <c r="E8" s="31">
        <v>44.49</v>
      </c>
      <c r="F8" s="32">
        <v>0.2</v>
      </c>
      <c r="G8" s="35">
        <v>83.052300000000002</v>
      </c>
      <c r="H8" s="34" t="s">
        <v>16</v>
      </c>
      <c r="I8" s="35">
        <v>80.828100000000006</v>
      </c>
      <c r="J8" s="34" t="s">
        <v>16</v>
      </c>
      <c r="K8" s="35">
        <v>71.759799999999998</v>
      </c>
      <c r="L8" s="34" t="s">
        <v>16</v>
      </c>
      <c r="M8" s="33">
        <v>84.944400000000002</v>
      </c>
      <c r="N8" s="34">
        <v>44.49</v>
      </c>
      <c r="O8" s="35">
        <v>78.841800000000006</v>
      </c>
      <c r="P8" s="34" t="s">
        <v>16</v>
      </c>
      <c r="R8" s="26"/>
    </row>
    <row r="9" spans="1:18" ht="15.75" x14ac:dyDescent="0.25">
      <c r="A9" s="27" t="s">
        <v>23</v>
      </c>
      <c r="B9" s="28" t="s">
        <v>28</v>
      </c>
      <c r="C9" s="29" t="s">
        <v>25</v>
      </c>
      <c r="D9" s="30">
        <v>78.903700000000001</v>
      </c>
      <c r="E9" s="31">
        <v>43.21</v>
      </c>
      <c r="F9" s="32">
        <v>0.2</v>
      </c>
      <c r="G9" s="33">
        <v>94.276499999999999</v>
      </c>
      <c r="H9" s="34" t="s">
        <v>16</v>
      </c>
      <c r="I9" s="35">
        <v>84.680199999999999</v>
      </c>
      <c r="J9" s="34" t="s">
        <v>16</v>
      </c>
      <c r="K9" s="35">
        <v>63.671100000000003</v>
      </c>
      <c r="L9" s="34" t="s">
        <v>16</v>
      </c>
      <c r="M9" s="35">
        <v>75.562799999999996</v>
      </c>
      <c r="N9" s="34">
        <v>43.21</v>
      </c>
      <c r="O9" s="35">
        <v>76.3279</v>
      </c>
      <c r="P9" s="34" t="s">
        <v>16</v>
      </c>
      <c r="R9" s="26"/>
    </row>
    <row r="10" spans="1:18" ht="15.75" x14ac:dyDescent="0.25">
      <c r="A10" s="27" t="s">
        <v>29</v>
      </c>
      <c r="B10" s="28" t="s">
        <v>30</v>
      </c>
      <c r="C10" s="29" t="s">
        <v>31</v>
      </c>
      <c r="D10" s="30">
        <v>76.434979999999996</v>
      </c>
      <c r="E10" s="31">
        <v>41.83</v>
      </c>
      <c r="F10" s="32">
        <v>0</v>
      </c>
      <c r="G10" s="35">
        <v>86.566400000000002</v>
      </c>
      <c r="H10" s="34" t="s">
        <v>16</v>
      </c>
      <c r="I10" s="35">
        <v>83.787199999999999</v>
      </c>
      <c r="J10" s="34" t="s">
        <v>16</v>
      </c>
      <c r="K10" s="35">
        <v>61.1676</v>
      </c>
      <c r="L10" s="34" t="s">
        <v>16</v>
      </c>
      <c r="M10" s="35">
        <v>73.084100000000007</v>
      </c>
      <c r="N10" s="34">
        <v>41.83</v>
      </c>
      <c r="O10" s="35">
        <v>77.569599999999994</v>
      </c>
      <c r="P10" s="34" t="s">
        <v>16</v>
      </c>
      <c r="R10" s="26"/>
    </row>
    <row r="11" spans="1:18" ht="15.75" x14ac:dyDescent="0.25">
      <c r="A11" s="27" t="s">
        <v>23</v>
      </c>
      <c r="B11" s="28" t="s">
        <v>32</v>
      </c>
      <c r="C11" s="29" t="s">
        <v>33</v>
      </c>
      <c r="D11" s="30">
        <v>76.420159999999996</v>
      </c>
      <c r="E11" s="31">
        <v>43.9</v>
      </c>
      <c r="F11" s="32">
        <v>0</v>
      </c>
      <c r="G11" s="35">
        <v>82.632599999999996</v>
      </c>
      <c r="H11" s="34" t="s">
        <v>16</v>
      </c>
      <c r="I11" s="35">
        <v>79.273399999999995</v>
      </c>
      <c r="J11" s="34" t="s">
        <v>16</v>
      </c>
      <c r="K11" s="35">
        <v>66.585300000000004</v>
      </c>
      <c r="L11" s="34" t="s">
        <v>16</v>
      </c>
      <c r="M11" s="35">
        <v>78.262799999999999</v>
      </c>
      <c r="N11" s="34">
        <v>43.9</v>
      </c>
      <c r="O11" s="35">
        <v>75.346699999999998</v>
      </c>
      <c r="P11" s="34" t="s">
        <v>16</v>
      </c>
      <c r="R11" s="26"/>
    </row>
    <row r="12" spans="1:18" ht="16.5" thickBot="1" x14ac:dyDescent="0.3">
      <c r="A12" s="36" t="s">
        <v>34</v>
      </c>
      <c r="B12" s="37" t="s">
        <v>35</v>
      </c>
      <c r="C12" s="38" t="s">
        <v>33</v>
      </c>
      <c r="D12" s="39">
        <v>74.942719999999994</v>
      </c>
      <c r="E12" s="40">
        <v>44.19</v>
      </c>
      <c r="F12" s="41">
        <v>0.2</v>
      </c>
      <c r="G12" s="42">
        <v>81.303600000000003</v>
      </c>
      <c r="H12" s="43" t="s">
        <v>16</v>
      </c>
      <c r="I12" s="44">
        <v>90.687299999999993</v>
      </c>
      <c r="J12" s="43" t="s">
        <v>16</v>
      </c>
      <c r="K12" s="42">
        <v>59.412500000000001</v>
      </c>
      <c r="L12" s="43" t="s">
        <v>16</v>
      </c>
      <c r="M12" s="42">
        <v>74.217500000000001</v>
      </c>
      <c r="N12" s="43">
        <v>44.19</v>
      </c>
      <c r="O12" s="42">
        <v>69.092699999999994</v>
      </c>
      <c r="P12" s="43" t="s">
        <v>16</v>
      </c>
      <c r="R12" s="26"/>
    </row>
    <row r="13" spans="1:18" ht="15.75" x14ac:dyDescent="0.25">
      <c r="A13" s="45"/>
      <c r="C13" s="46"/>
      <c r="D13" s="47"/>
      <c r="E13" s="48"/>
      <c r="F13" s="49"/>
      <c r="G13" s="50"/>
      <c r="H13" s="51"/>
      <c r="I13" s="52"/>
      <c r="J13" s="53"/>
      <c r="K13" s="54"/>
      <c r="L13" s="55"/>
      <c r="M13" s="52"/>
      <c r="N13" s="53"/>
      <c r="O13" s="54"/>
      <c r="P13" s="55"/>
    </row>
    <row r="14" spans="1:18" ht="15.75" x14ac:dyDescent="0.25">
      <c r="A14" s="45"/>
      <c r="C14" s="56" t="s">
        <v>36</v>
      </c>
      <c r="D14" s="57">
        <f t="shared" ref="D14:O14" si="0">AVERAGE(D3:D12)</f>
        <v>80.500107999999997</v>
      </c>
      <c r="E14" s="58">
        <f t="shared" si="0"/>
        <v>43.474999999999994</v>
      </c>
      <c r="F14" s="58"/>
      <c r="G14" s="59">
        <f t="shared" si="0"/>
        <v>87.066389999999998</v>
      </c>
      <c r="H14" s="60" t="s">
        <v>16</v>
      </c>
      <c r="I14" s="61">
        <f t="shared" si="0"/>
        <v>85.386130000000009</v>
      </c>
      <c r="J14" s="62" t="s">
        <v>16</v>
      </c>
      <c r="K14" s="59">
        <f t="shared" si="0"/>
        <v>69.945750000000004</v>
      </c>
      <c r="L14" s="60" t="s">
        <v>16</v>
      </c>
      <c r="M14" s="61">
        <f t="shared" si="0"/>
        <v>81.427120000000002</v>
      </c>
      <c r="N14" s="62">
        <f t="shared" si="0"/>
        <v>43.474999999999994</v>
      </c>
      <c r="O14" s="59">
        <f t="shared" si="0"/>
        <v>78.675150000000016</v>
      </c>
      <c r="P14" s="60" t="s">
        <v>16</v>
      </c>
    </row>
    <row r="15" spans="1:18" ht="15.75" x14ac:dyDescent="0.25">
      <c r="A15" s="45"/>
      <c r="C15" s="56" t="s">
        <v>37</v>
      </c>
      <c r="D15" s="57"/>
      <c r="E15" s="58"/>
      <c r="F15" s="49"/>
      <c r="G15" s="63">
        <v>7.1</v>
      </c>
      <c r="H15" s="64"/>
      <c r="I15" s="61">
        <v>6.2</v>
      </c>
      <c r="J15" s="65"/>
      <c r="K15" s="59">
        <v>5.0999999999999996</v>
      </c>
      <c r="L15" s="64"/>
      <c r="M15" s="61">
        <v>7.4</v>
      </c>
      <c r="N15" s="65"/>
      <c r="O15" s="59">
        <v>6.3</v>
      </c>
      <c r="P15" s="64"/>
    </row>
    <row r="16" spans="1:18" ht="16.5" thickBot="1" x14ac:dyDescent="0.3">
      <c r="A16" s="66"/>
      <c r="B16" s="67"/>
      <c r="C16" s="68" t="s">
        <v>38</v>
      </c>
      <c r="D16" s="69"/>
      <c r="E16" s="70"/>
      <c r="F16" s="71"/>
      <c r="G16" s="72">
        <v>28</v>
      </c>
      <c r="H16" s="73"/>
      <c r="I16" s="74">
        <v>28</v>
      </c>
      <c r="J16" s="75"/>
      <c r="K16" s="72">
        <v>28</v>
      </c>
      <c r="L16" s="76"/>
      <c r="M16" s="74">
        <v>28</v>
      </c>
      <c r="N16" s="75"/>
      <c r="O16" s="72">
        <v>28</v>
      </c>
      <c r="P16" s="76"/>
    </row>
    <row r="17" spans="1:16" ht="15.75" thickBot="1" x14ac:dyDescent="0.3">
      <c r="A17" s="77" t="s">
        <v>39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9"/>
    </row>
  </sheetData>
  <mergeCells count="8">
    <mergeCell ref="O1:P1"/>
    <mergeCell ref="A17:P17"/>
    <mergeCell ref="A1:C1"/>
    <mergeCell ref="D1:F1"/>
    <mergeCell ref="G1:H1"/>
    <mergeCell ref="I1:J1"/>
    <mergeCell ref="K1:L1"/>
    <mergeCell ref="M1:N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AE1A5-8356-40BA-9807-1ADD50E9BA73}">
  <sheetPr>
    <tabColor rgb="FF7030A0"/>
  </sheetPr>
  <dimension ref="A1:T14"/>
  <sheetViews>
    <sheetView workbookViewId="0">
      <selection activeCell="G39" sqref="G39"/>
    </sheetView>
  </sheetViews>
  <sheetFormatPr defaultRowHeight="15" x14ac:dyDescent="0.25"/>
  <cols>
    <col min="1" max="1" width="21.7109375" customWidth="1"/>
    <col min="2" max="2" width="16.85546875" customWidth="1"/>
    <col min="3" max="3" width="20.140625" bestFit="1" customWidth="1"/>
    <col min="4" max="4" width="13" bestFit="1" customWidth="1"/>
    <col min="5" max="5" width="13" customWidth="1"/>
    <col min="6" max="6" width="20.42578125" bestFit="1" customWidth="1"/>
    <col min="7" max="7" width="11.85546875" bestFit="1" customWidth="1"/>
    <col min="8" max="8" width="10.42578125" bestFit="1" customWidth="1"/>
    <col min="9" max="9" width="13.42578125" customWidth="1"/>
    <col min="10" max="10" width="10.42578125" bestFit="1" customWidth="1"/>
    <col min="11" max="11" width="11.85546875" bestFit="1" customWidth="1"/>
    <col min="12" max="12" width="10.42578125" bestFit="1" customWidth="1"/>
    <col min="13" max="13" width="11.85546875" bestFit="1" customWidth="1"/>
    <col min="14" max="14" width="10.42578125" bestFit="1" customWidth="1"/>
    <col min="15" max="15" width="11.85546875" bestFit="1" customWidth="1"/>
    <col min="16" max="16" width="10.42578125" bestFit="1" customWidth="1"/>
    <col min="17" max="17" width="11.85546875" bestFit="1" customWidth="1"/>
    <col min="18" max="18" width="10.42578125" bestFit="1" customWidth="1"/>
  </cols>
  <sheetData>
    <row r="1" spans="1:20" ht="21.75" thickBot="1" x14ac:dyDescent="0.4">
      <c r="A1" s="1" t="s">
        <v>40</v>
      </c>
      <c r="B1" s="2"/>
      <c r="C1" s="2"/>
      <c r="D1" s="3" t="s">
        <v>1</v>
      </c>
      <c r="E1" s="4"/>
      <c r="F1" s="4"/>
      <c r="G1" s="5" t="s">
        <v>41</v>
      </c>
      <c r="H1" s="6"/>
      <c r="I1" s="7" t="s">
        <v>2</v>
      </c>
      <c r="J1" s="8"/>
      <c r="K1" s="5" t="s">
        <v>3</v>
      </c>
      <c r="L1" s="6"/>
      <c r="M1" s="80" t="s">
        <v>4</v>
      </c>
      <c r="N1" s="81"/>
      <c r="O1" s="9" t="s">
        <v>5</v>
      </c>
      <c r="P1" s="10"/>
      <c r="Q1" s="80" t="s">
        <v>6</v>
      </c>
      <c r="R1" s="81"/>
    </row>
    <row r="2" spans="1:20" ht="16.5" thickBot="1" x14ac:dyDescent="0.3">
      <c r="A2" s="11" t="s">
        <v>7</v>
      </c>
      <c r="B2" s="12" t="s">
        <v>8</v>
      </c>
      <c r="C2" s="12" t="s">
        <v>9</v>
      </c>
      <c r="D2" s="13" t="s">
        <v>10</v>
      </c>
      <c r="E2" s="14" t="s">
        <v>11</v>
      </c>
      <c r="F2" s="14" t="s">
        <v>12</v>
      </c>
      <c r="G2" s="15" t="s">
        <v>10</v>
      </c>
      <c r="H2" s="15" t="s">
        <v>11</v>
      </c>
      <c r="I2" s="16" t="s">
        <v>10</v>
      </c>
      <c r="J2" s="16" t="s">
        <v>11</v>
      </c>
      <c r="K2" s="15" t="s">
        <v>10</v>
      </c>
      <c r="L2" s="15" t="s">
        <v>11</v>
      </c>
      <c r="M2" s="16" t="s">
        <v>10</v>
      </c>
      <c r="N2" s="16" t="s">
        <v>11</v>
      </c>
      <c r="O2" s="15" t="s">
        <v>10</v>
      </c>
      <c r="P2" s="15" t="s">
        <v>11</v>
      </c>
      <c r="Q2" s="16" t="s">
        <v>10</v>
      </c>
      <c r="R2" s="16" t="s">
        <v>11</v>
      </c>
    </row>
    <row r="3" spans="1:20" ht="15.75" x14ac:dyDescent="0.25">
      <c r="A3" s="17" t="s">
        <v>29</v>
      </c>
      <c r="B3" s="18" t="s">
        <v>42</v>
      </c>
      <c r="C3" s="19" t="s">
        <v>43</v>
      </c>
      <c r="D3" s="20">
        <v>75.448583333333332</v>
      </c>
      <c r="E3" s="21">
        <v>35.53</v>
      </c>
      <c r="F3" s="22">
        <v>0.66666666666666663</v>
      </c>
      <c r="G3" s="25">
        <v>69.871300000000005</v>
      </c>
      <c r="H3" s="24">
        <v>34.74</v>
      </c>
      <c r="I3" s="25">
        <v>92.252499999999998</v>
      </c>
      <c r="J3" s="82" t="s">
        <v>16</v>
      </c>
      <c r="K3" s="25">
        <v>79.367999999999995</v>
      </c>
      <c r="L3" s="24" t="s">
        <v>16</v>
      </c>
      <c r="M3" s="83">
        <v>65.258799999999994</v>
      </c>
      <c r="N3" s="24" t="s">
        <v>16</v>
      </c>
      <c r="O3" s="23">
        <v>75.100800000000007</v>
      </c>
      <c r="P3" s="24">
        <v>36.32</v>
      </c>
      <c r="Q3" s="25">
        <v>70.840100000000007</v>
      </c>
      <c r="R3" s="24" t="s">
        <v>16</v>
      </c>
      <c r="T3" s="26"/>
    </row>
    <row r="4" spans="1:20" ht="15.75" x14ac:dyDescent="0.25">
      <c r="A4" s="27" t="s">
        <v>44</v>
      </c>
      <c r="B4" s="28" t="s">
        <v>45</v>
      </c>
      <c r="C4" s="29" t="s">
        <v>43</v>
      </c>
      <c r="D4" s="30">
        <v>73.826283333333336</v>
      </c>
      <c r="E4" s="31">
        <v>30.755000000000003</v>
      </c>
      <c r="F4" s="32">
        <v>0.66666666666666663</v>
      </c>
      <c r="G4" s="35">
        <v>54.375</v>
      </c>
      <c r="H4" s="34">
        <v>27.95</v>
      </c>
      <c r="I4" s="35">
        <v>80.510499999999993</v>
      </c>
      <c r="J4" s="84" t="s">
        <v>16</v>
      </c>
      <c r="K4" s="33">
        <v>76.026799999999994</v>
      </c>
      <c r="L4" s="34" t="s">
        <v>16</v>
      </c>
      <c r="M4" s="85">
        <v>72.798199999999994</v>
      </c>
      <c r="N4" s="34" t="s">
        <v>16</v>
      </c>
      <c r="O4" s="33">
        <v>88.993200000000002</v>
      </c>
      <c r="P4" s="34">
        <v>33.56</v>
      </c>
      <c r="Q4" s="33">
        <v>70.254000000000005</v>
      </c>
      <c r="R4" s="34" t="s">
        <v>16</v>
      </c>
      <c r="T4" s="26"/>
    </row>
    <row r="5" spans="1:20" ht="15.75" x14ac:dyDescent="0.25">
      <c r="A5" s="27" t="s">
        <v>46</v>
      </c>
      <c r="B5" s="28" t="s">
        <v>47</v>
      </c>
      <c r="C5" s="86" t="s">
        <v>43</v>
      </c>
      <c r="D5" s="30">
        <v>72.715283333333332</v>
      </c>
      <c r="E5" s="31">
        <v>36.909999999999997</v>
      </c>
      <c r="F5" s="32">
        <v>0.16666666666666666</v>
      </c>
      <c r="G5" s="33">
        <v>69.149199999999993</v>
      </c>
      <c r="H5" s="34">
        <v>32.78</v>
      </c>
      <c r="I5" s="35">
        <v>85.317999999999998</v>
      </c>
      <c r="J5" s="84" t="s">
        <v>16</v>
      </c>
      <c r="K5" s="35">
        <v>75.006100000000004</v>
      </c>
      <c r="L5" s="34" t="s">
        <v>16</v>
      </c>
      <c r="M5" s="87">
        <v>64.809600000000003</v>
      </c>
      <c r="N5" s="34" t="s">
        <v>16</v>
      </c>
      <c r="O5" s="35">
        <v>79.760499999999993</v>
      </c>
      <c r="P5" s="34">
        <v>41.04</v>
      </c>
      <c r="Q5" s="35">
        <v>62.2483</v>
      </c>
      <c r="R5" s="34" t="s">
        <v>16</v>
      </c>
      <c r="T5" s="26"/>
    </row>
    <row r="6" spans="1:20" ht="15.75" x14ac:dyDescent="0.25">
      <c r="A6" s="27" t="s">
        <v>23</v>
      </c>
      <c r="B6" s="28" t="s">
        <v>48</v>
      </c>
      <c r="C6" s="29" t="s">
        <v>43</v>
      </c>
      <c r="D6" s="30">
        <v>72.226483333333348</v>
      </c>
      <c r="E6" s="31">
        <v>35.875</v>
      </c>
      <c r="F6" s="32">
        <v>0.33333333333333331</v>
      </c>
      <c r="G6" s="35">
        <v>63.1462</v>
      </c>
      <c r="H6" s="34">
        <v>32.479999999999997</v>
      </c>
      <c r="I6" s="35">
        <v>86.961100000000002</v>
      </c>
      <c r="J6" s="84" t="s">
        <v>16</v>
      </c>
      <c r="K6" s="35">
        <v>69.806700000000006</v>
      </c>
      <c r="L6" s="34" t="s">
        <v>16</v>
      </c>
      <c r="M6" s="85">
        <v>70.894099999999995</v>
      </c>
      <c r="N6" s="34" t="s">
        <v>16</v>
      </c>
      <c r="O6" s="35">
        <v>75.081199999999995</v>
      </c>
      <c r="P6" s="34">
        <v>39.270000000000003</v>
      </c>
      <c r="Q6" s="33">
        <v>67.4696</v>
      </c>
      <c r="R6" s="34" t="s">
        <v>16</v>
      </c>
      <c r="T6" s="26"/>
    </row>
    <row r="7" spans="1:20" ht="15.75" x14ac:dyDescent="0.25">
      <c r="A7" s="27" t="s">
        <v>44</v>
      </c>
      <c r="B7" s="28" t="s">
        <v>49</v>
      </c>
      <c r="C7" s="29" t="s">
        <v>43</v>
      </c>
      <c r="D7" s="30">
        <v>70.798416666666682</v>
      </c>
      <c r="E7" s="31">
        <v>36.814999999999998</v>
      </c>
      <c r="F7" s="32">
        <v>0.33333333333333331</v>
      </c>
      <c r="G7" s="33">
        <v>74.735500000000002</v>
      </c>
      <c r="H7" s="34">
        <v>33.369999999999997</v>
      </c>
      <c r="I7" s="33">
        <v>87.888499999999993</v>
      </c>
      <c r="J7" s="84" t="s">
        <v>16</v>
      </c>
      <c r="K7" s="35">
        <v>67.628600000000006</v>
      </c>
      <c r="L7" s="34" t="s">
        <v>16</v>
      </c>
      <c r="M7" s="87">
        <v>65.3279</v>
      </c>
      <c r="N7" s="34" t="s">
        <v>16</v>
      </c>
      <c r="O7" s="35">
        <v>68.616100000000003</v>
      </c>
      <c r="P7" s="34">
        <v>40.26</v>
      </c>
      <c r="Q7" s="35">
        <v>60.593899999999998</v>
      </c>
      <c r="R7" s="34" t="s">
        <v>16</v>
      </c>
      <c r="T7" s="26"/>
    </row>
    <row r="8" spans="1:20" ht="15.75" x14ac:dyDescent="0.25">
      <c r="A8" s="27" t="s">
        <v>50</v>
      </c>
      <c r="B8" s="28" t="s">
        <v>51</v>
      </c>
      <c r="C8" s="29" t="s">
        <v>43</v>
      </c>
      <c r="D8" s="30">
        <v>68.84708333333333</v>
      </c>
      <c r="E8" s="31">
        <v>38.14</v>
      </c>
      <c r="F8" s="32">
        <v>0.16666666666666666</v>
      </c>
      <c r="G8" s="35">
        <v>53.389899999999997</v>
      </c>
      <c r="H8" s="34">
        <v>33.17</v>
      </c>
      <c r="I8" s="35">
        <v>85.535499999999999</v>
      </c>
      <c r="J8" s="84" t="s">
        <v>16</v>
      </c>
      <c r="K8" s="33">
        <v>81.883099999999999</v>
      </c>
      <c r="L8" s="34" t="s">
        <v>16</v>
      </c>
      <c r="M8" s="87">
        <v>61.201599999999999</v>
      </c>
      <c r="N8" s="34" t="s">
        <v>16</v>
      </c>
      <c r="O8" s="35">
        <v>73.846199999999996</v>
      </c>
      <c r="P8" s="34">
        <v>43.11</v>
      </c>
      <c r="Q8" s="35">
        <v>57.226199999999999</v>
      </c>
      <c r="R8" s="34" t="s">
        <v>16</v>
      </c>
      <c r="T8" s="26"/>
    </row>
    <row r="9" spans="1:20" ht="16.5" thickBot="1" x14ac:dyDescent="0.3">
      <c r="A9" s="36" t="s">
        <v>50</v>
      </c>
      <c r="B9" s="37" t="s">
        <v>52</v>
      </c>
      <c r="C9" s="88" t="s">
        <v>43</v>
      </c>
      <c r="D9" s="39">
        <v>68.26700000000001</v>
      </c>
      <c r="E9" s="40">
        <v>38.58</v>
      </c>
      <c r="F9" s="41">
        <v>0.16666666666666666</v>
      </c>
      <c r="G9" s="42">
        <v>65.080200000000005</v>
      </c>
      <c r="H9" s="43">
        <v>34.15</v>
      </c>
      <c r="I9" s="42">
        <v>84.420100000000005</v>
      </c>
      <c r="J9" s="89" t="s">
        <v>16</v>
      </c>
      <c r="K9" s="44">
        <v>76.230500000000006</v>
      </c>
      <c r="L9" s="43" t="s">
        <v>16</v>
      </c>
      <c r="M9" s="90">
        <v>48.985799999999998</v>
      </c>
      <c r="N9" s="43" t="s">
        <v>16</v>
      </c>
      <c r="O9" s="42">
        <v>77.972300000000004</v>
      </c>
      <c r="P9" s="43">
        <v>43.01</v>
      </c>
      <c r="Q9" s="42">
        <v>56.9131</v>
      </c>
      <c r="R9" s="43" t="s">
        <v>16</v>
      </c>
      <c r="T9" s="26"/>
    </row>
    <row r="10" spans="1:20" ht="15.75" x14ac:dyDescent="0.25">
      <c r="A10" s="45"/>
      <c r="C10" s="46"/>
      <c r="D10" s="47"/>
      <c r="E10" s="48"/>
      <c r="F10" s="49"/>
      <c r="G10" s="50"/>
      <c r="H10" s="51"/>
      <c r="I10" s="52"/>
      <c r="J10" s="53"/>
      <c r="K10" s="54"/>
      <c r="L10" s="55"/>
      <c r="M10" s="52"/>
      <c r="N10" s="53"/>
      <c r="O10" s="54"/>
      <c r="P10" s="55"/>
      <c r="Q10" s="52"/>
      <c r="R10" s="53"/>
    </row>
    <row r="11" spans="1:20" ht="15.75" x14ac:dyDescent="0.25">
      <c r="A11" s="45"/>
      <c r="C11" s="56" t="s">
        <v>36</v>
      </c>
      <c r="D11" s="57">
        <f t="shared" ref="D11:Q11" si="0">AVERAGE(D3:D9)</f>
        <v>71.732733333333343</v>
      </c>
      <c r="E11" s="58">
        <f t="shared" si="0"/>
        <v>36.086428571428563</v>
      </c>
      <c r="F11" s="58"/>
      <c r="G11" s="59">
        <f t="shared" si="0"/>
        <v>64.249614285714287</v>
      </c>
      <c r="H11" s="60">
        <f t="shared" si="0"/>
        <v>32.662857142857142</v>
      </c>
      <c r="I11" s="61">
        <f t="shared" si="0"/>
        <v>86.126599999999982</v>
      </c>
      <c r="J11" s="62" t="s">
        <v>16</v>
      </c>
      <c r="K11" s="59">
        <f t="shared" si="0"/>
        <v>75.135685714285714</v>
      </c>
      <c r="L11" s="60" t="s">
        <v>16</v>
      </c>
      <c r="M11" s="61">
        <f t="shared" si="0"/>
        <v>64.182285714285712</v>
      </c>
      <c r="N11" s="62" t="s">
        <v>16</v>
      </c>
      <c r="O11" s="59">
        <f t="shared" si="0"/>
        <v>77.052900000000008</v>
      </c>
      <c r="P11" s="60">
        <f t="shared" si="0"/>
        <v>39.51</v>
      </c>
      <c r="Q11" s="61">
        <f t="shared" si="0"/>
        <v>63.64931428571429</v>
      </c>
      <c r="R11" s="62" t="s">
        <v>16</v>
      </c>
    </row>
    <row r="12" spans="1:20" ht="15.75" x14ac:dyDescent="0.25">
      <c r="A12" s="45"/>
      <c r="C12" s="56" t="s">
        <v>37</v>
      </c>
      <c r="D12" s="57"/>
      <c r="E12" s="58"/>
      <c r="F12" s="49"/>
      <c r="G12" s="63">
        <v>5.7</v>
      </c>
      <c r="H12" s="64"/>
      <c r="I12" s="61">
        <v>4.4000000000000004</v>
      </c>
      <c r="J12" s="65"/>
      <c r="K12" s="59">
        <v>6.7</v>
      </c>
      <c r="L12" s="64"/>
      <c r="M12" s="61">
        <v>6.6</v>
      </c>
      <c r="N12" s="65"/>
      <c r="O12" s="59">
        <v>9.1</v>
      </c>
      <c r="P12" s="64"/>
      <c r="Q12" s="61">
        <v>6.6</v>
      </c>
      <c r="R12" s="65"/>
    </row>
    <row r="13" spans="1:20" ht="16.5" thickBot="1" x14ac:dyDescent="0.3">
      <c r="A13" s="66"/>
      <c r="B13" s="67"/>
      <c r="C13" s="68" t="s">
        <v>38</v>
      </c>
      <c r="D13" s="69"/>
      <c r="E13" s="70"/>
      <c r="F13" s="71"/>
      <c r="G13" s="72">
        <v>13</v>
      </c>
      <c r="H13" s="73"/>
      <c r="I13" s="74">
        <v>19</v>
      </c>
      <c r="J13" s="75"/>
      <c r="K13" s="91">
        <v>18</v>
      </c>
      <c r="L13" s="76"/>
      <c r="M13" s="92">
        <v>18</v>
      </c>
      <c r="N13" s="75"/>
      <c r="O13" s="91">
        <v>19</v>
      </c>
      <c r="P13" s="76"/>
      <c r="Q13" s="92">
        <v>19</v>
      </c>
      <c r="R13" s="75"/>
    </row>
    <row r="14" spans="1:20" ht="15.75" thickBot="1" x14ac:dyDescent="0.3">
      <c r="A14" s="77" t="s">
        <v>39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9"/>
    </row>
  </sheetData>
  <mergeCells count="9">
    <mergeCell ref="O1:P1"/>
    <mergeCell ref="Q1:R1"/>
    <mergeCell ref="A14:R14"/>
    <mergeCell ref="A1:C1"/>
    <mergeCell ref="D1:F1"/>
    <mergeCell ref="G1:H1"/>
    <mergeCell ref="I1:J1"/>
    <mergeCell ref="K1:L1"/>
    <mergeCell ref="M1:N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MG7 DOUBLECROP SUMMARY</vt:lpstr>
      <vt:lpstr>MG68 Conv DOUBLECROP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Heiniger</dc:creator>
  <cp:lastModifiedBy>Ryan Heiniger</cp:lastModifiedBy>
  <dcterms:created xsi:type="dcterms:W3CDTF">2023-12-08T17:02:22Z</dcterms:created>
  <dcterms:modified xsi:type="dcterms:W3CDTF">2023-12-08T17:02:46Z</dcterms:modified>
</cp:coreProperties>
</file>