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wheinig\SG-OVT Dropbox\Small Grains\Research\2023\ARM Data\Analysis\Corn Silage\Tables\"/>
    </mc:Choice>
  </mc:AlternateContent>
  <bookViews>
    <workbookView xWindow="0" yWindow="0" windowWidth="51600" windowHeight="17100"/>
  </bookViews>
  <sheets>
    <sheet name="3 year table" sheetId="3" r:id="rId1"/>
    <sheet name="2 year table" sheetId="2" r:id="rId2"/>
    <sheet name="Statewide table" sheetId="1" r:id="rId3"/>
    <sheet name="Rowan 2023" sheetId="4" r:id="rId4"/>
    <sheet name="Haywood 2023" sheetId="5" r:id="rId5"/>
  </sheets>
  <definedNames>
    <definedName name="ExternalData_1" localSheetId="1">'2 year table'!$A$2:$E$10</definedName>
    <definedName name="ExternalData_1" localSheetId="0">'3 year table'!$A$2:$E$4</definedName>
    <definedName name="ExternalData_1" localSheetId="4">'Haywood 2023'!$A$2:$E$20</definedName>
    <definedName name="ExternalData_1" localSheetId="3">'Rowan 2023'!$A$2:$E$20</definedName>
    <definedName name="ExternalData_1" localSheetId="2">'Statewide table'!$A$2:$E$25</definedName>
    <definedName name="ExternalData_2" localSheetId="1">'2 year table'!$A$2:$E$10</definedName>
    <definedName name="ExternalData_2" localSheetId="0">'3 year table'!$A$2:$E$4</definedName>
    <definedName name="ExternalData_2" localSheetId="4">'Haywood 2023'!$A$2:$E$20</definedName>
    <definedName name="ExternalData_2" localSheetId="3">'Rowan 2023'!$A$2:$E$20</definedName>
    <definedName name="ExternalData_2" localSheetId="2">'Statewide table'!$A$2:$E$25</definedName>
    <definedName name="ExternalData_3" localSheetId="0">'3 year table'!$A$2:$E$7</definedName>
    <definedName name="ExternalData_3" localSheetId="2">'Statewide table'!$A$2:$E$20</definedName>
    <definedName name="ExternalData_4" localSheetId="0">'3 year table'!$A$2:$E$7</definedName>
    <definedName name="ExternalData_4" localSheetId="2">'Statewide table'!$A$2:$E$20</definedName>
    <definedName name="ExternalData_5" localSheetId="2">'Statewide table'!$A$2:$E$20</definedName>
    <definedName name="ExternalData_6" localSheetId="2">'Statewide table'!$A$2:$E$20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4" l="1"/>
  <c r="P22" i="4"/>
  <c r="Q22" i="4"/>
  <c r="R22" i="4"/>
  <c r="S22" i="4"/>
  <c r="T22" i="4"/>
  <c r="U22" i="4"/>
  <c r="V22" i="4"/>
  <c r="W22" i="4"/>
  <c r="O22" i="5"/>
  <c r="P22" i="5"/>
  <c r="Q22" i="5"/>
  <c r="R22" i="5"/>
  <c r="S22" i="5"/>
  <c r="T22" i="5"/>
  <c r="U22" i="5"/>
  <c r="W22" i="5"/>
  <c r="V22" i="5"/>
  <c r="N22" i="5"/>
  <c r="M22" i="5"/>
  <c r="L22" i="5"/>
  <c r="K22" i="5"/>
  <c r="J22" i="5"/>
  <c r="I22" i="5"/>
  <c r="H22" i="5"/>
  <c r="G22" i="5"/>
  <c r="F22" i="5"/>
  <c r="E22" i="5"/>
  <c r="N22" i="4"/>
  <c r="M22" i="4"/>
  <c r="L22" i="4"/>
  <c r="K22" i="4"/>
  <c r="J22" i="4"/>
  <c r="I22" i="4"/>
  <c r="H22" i="4"/>
  <c r="G22" i="4"/>
  <c r="F22" i="4"/>
  <c r="E22" i="4"/>
  <c r="G9" i="3" l="1"/>
  <c r="F9" i="3"/>
  <c r="E9" i="3"/>
  <c r="G12" i="2"/>
  <c r="F12" i="2"/>
  <c r="E12" i="2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</calcChain>
</file>

<file path=xl/connections.xml><?xml version="1.0" encoding="utf-8"?>
<connections xmlns="http://schemas.openxmlformats.org/spreadsheetml/2006/main">
  <connection id="1" name="Connection2" type="4" refreshedVersion="6" deleted="1" background="1" saveData="1">
    <webPr sourceData="1" parsePre="1" consecutive="1" xl2000="1" htmlTables="1"/>
  </connection>
  <connection id="2" name="Connection32" type="4" refreshedVersion="6" deleted="1" background="1" saveData="1">
    <webPr sourceData="1" parsePre="1" consecutive="1" xl2000="1" htmlTables="1"/>
  </connection>
</connections>
</file>

<file path=xl/sharedStrings.xml><?xml version="1.0" encoding="utf-8"?>
<sst xmlns="http://schemas.openxmlformats.org/spreadsheetml/2006/main" count="389" uniqueCount="86">
  <si>
    <t>Statewide Corn Silage - 2023</t>
  </si>
  <si>
    <t>Company/Brand</t>
  </si>
  <si>
    <t>Hybrid</t>
  </si>
  <si>
    <t>Trait</t>
  </si>
  <si>
    <t>RM</t>
  </si>
  <si>
    <t>Dry Matter (tons/A)</t>
  </si>
  <si>
    <t>Milk/ton DM (lbs)</t>
  </si>
  <si>
    <t>Milk/acre (lbs)</t>
  </si>
  <si>
    <t>Silage Yield @ 65% Moisture (tons/A)</t>
  </si>
  <si>
    <t>%DM</t>
  </si>
  <si>
    <t>CP</t>
  </si>
  <si>
    <t>NDF</t>
  </si>
  <si>
    <t>NDFD</t>
  </si>
  <si>
    <t>Starch</t>
  </si>
  <si>
    <t>Ash</t>
  </si>
  <si>
    <t>Fat</t>
  </si>
  <si>
    <t>ADF</t>
  </si>
  <si>
    <t>TDN</t>
  </si>
  <si>
    <t>NEL</t>
  </si>
  <si>
    <t>NEM</t>
  </si>
  <si>
    <t>NEG</t>
  </si>
  <si>
    <t>%Ca</t>
  </si>
  <si>
    <t>%P</t>
  </si>
  <si>
    <t>Seedway</t>
  </si>
  <si>
    <t>DoublePro</t>
  </si>
  <si>
    <t>118</t>
  </si>
  <si>
    <t>Syngenta</t>
  </si>
  <si>
    <t>NK1748-3110</t>
  </si>
  <si>
    <t>3110</t>
  </si>
  <si>
    <t>117</t>
  </si>
  <si>
    <t>SX 18A22VT</t>
  </si>
  <si>
    <t>Dekalb</t>
  </si>
  <si>
    <t>DKC67-42</t>
  </si>
  <si>
    <t>SS</t>
  </si>
  <si>
    <t>DKC70-94</t>
  </si>
  <si>
    <t>120</t>
  </si>
  <si>
    <t>Progeny</t>
  </si>
  <si>
    <t>PGY9117VT2P</t>
  </si>
  <si>
    <t>VT2P</t>
  </si>
  <si>
    <t>Growmark</t>
  </si>
  <si>
    <t>FS6595XRIB</t>
  </si>
  <si>
    <t>SmartStax</t>
  </si>
  <si>
    <t>115</t>
  </si>
  <si>
    <t>FS6306TRIB</t>
  </si>
  <si>
    <t>Trecepta</t>
  </si>
  <si>
    <t>113</t>
  </si>
  <si>
    <t>NK117Z7-D-EZ1</t>
  </si>
  <si>
    <t>Enogen</t>
  </si>
  <si>
    <t>Pioneer</t>
  </si>
  <si>
    <t>P1903YHR</t>
  </si>
  <si>
    <t>YHR</t>
  </si>
  <si>
    <t>119</t>
  </si>
  <si>
    <t>SW 1579VT</t>
  </si>
  <si>
    <t>FS6627TRIB</t>
  </si>
  <si>
    <t>116</t>
  </si>
  <si>
    <t>P1380Q</t>
  </si>
  <si>
    <t>Qrome</t>
  </si>
  <si>
    <t>FS6406XRIB</t>
  </si>
  <si>
    <t>114</t>
  </si>
  <si>
    <t>PGY2118VT2P</t>
  </si>
  <si>
    <t>NK1677-3110</t>
  </si>
  <si>
    <t>Axis</t>
  </si>
  <si>
    <t>68K80</t>
  </si>
  <si>
    <t>DKC69-16</t>
  </si>
  <si>
    <t>Mean</t>
  </si>
  <si>
    <t>LSD (p=0.10)</t>
  </si>
  <si>
    <t>ns (0.8)</t>
  </si>
  <si>
    <t>ns (186)</t>
  </si>
  <si>
    <t>ns (2734)</t>
  </si>
  <si>
    <t>DF</t>
  </si>
  <si>
    <t>Bolded varieties are not statistically different from the highest yielding hybrid, ns = not significant</t>
  </si>
  <si>
    <t>Corn Silage - 2 year (2022-2023)</t>
  </si>
  <si>
    <t>ns (2333)</t>
  </si>
  <si>
    <t>Corn Silage - 3 year (2021-2023)</t>
  </si>
  <si>
    <t>ns (0.6)</t>
  </si>
  <si>
    <t>ns (87)</t>
  </si>
  <si>
    <t>Rowan Corn Silage - 2023</t>
  </si>
  <si>
    <t>CV</t>
  </si>
  <si>
    <t>ns (1.1)</t>
  </si>
  <si>
    <t>ns (152)</t>
  </si>
  <si>
    <t>ns (3458)</t>
  </si>
  <si>
    <t>SEM</t>
  </si>
  <si>
    <t>Haywood Corn Silage - 2023</t>
  </si>
  <si>
    <t>ns (2.0)</t>
  </si>
  <si>
    <t>Height (in)</t>
  </si>
  <si>
    <t>SX 19B23VT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</si>
</sst>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1" fontId="0" fillId="0" borderId="0" xfId="0" applyNumberFormat="1" applyBorder="1"/>
    <xf numFmtId="164" fontId="0" fillId="0" borderId="20" xfId="0" applyNumberFormat="1" applyBorder="1"/>
    <xf numFmtId="0" fontId="2" fillId="0" borderId="3" xfId="0" applyFont="1" applyBorder="1"/>
    <xf numFmtId="0" fontId="2" fillId="0" borderId="0" xfId="0" applyFont="1" applyBorder="1"/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ill="1"/>
    <xf numFmtId="0" fontId="0" fillId="0" borderId="4" xfId="0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1" fontId="0" fillId="0" borderId="20" xfId="0" applyNumberFormat="1" applyBorder="1"/>
    <xf numFmtId="0" fontId="1" fillId="0" borderId="0" xfId="0" applyFont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2" fillId="0" borderId="25" xfId="0" applyFont="1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1" fontId="2" fillId="3" borderId="5" xfId="0" applyNumberFormat="1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ExternalData_3" growShrinkType="overwriteClear" connectionId="1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ExternalData_5" growShrinkType="overwriteClear" connectionId="2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ExternalData_2" growShrinkType="overwriteClear" connectionId="2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ExternalData_2" growShrinkType="overwriteClear" connectionId="2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ExternalData_2" growShrinkType="overwriteClear" connectionId="2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ExternalData_4" growShrinkType="overwriteClear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ExternalData_2" growShrinkType="overwriteClear" connectionId="2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ExternalData_2" growShrinkType="overwriteClear" connectionId="2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ExternalData_6" growShrinkType="overwriteClear" connectionId="1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ExternalData_3" growShrinkType="overwriteClear" connectionId="1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ExternalData_4" growShrinkType="overwriteClear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5" Type="http://schemas.openxmlformats.org/officeDocument/2006/relationships/queryTable" Target="../queryTables/queryTable4.xml"/><Relationship Id="rId4" Type="http://schemas.openxmlformats.org/officeDocument/2006/relationships/queryTable" Target="../queryTables/query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8.xml"/><Relationship Id="rId7" Type="http://schemas.openxmlformats.org/officeDocument/2006/relationships/queryTable" Target="../queryTables/queryTable12.xml"/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11.xml"/><Relationship Id="rId5" Type="http://schemas.openxmlformats.org/officeDocument/2006/relationships/queryTable" Target="../queryTables/queryTable10.xml"/><Relationship Id="rId4" Type="http://schemas.openxmlformats.org/officeDocument/2006/relationships/queryTable" Target="../queryTables/queryTable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4.xml"/><Relationship Id="rId2" Type="http://schemas.openxmlformats.org/officeDocument/2006/relationships/queryTable" Target="../queryTables/queryTable1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6.xml"/><Relationship Id="rId2" Type="http://schemas.openxmlformats.org/officeDocument/2006/relationships/queryTable" Target="../queryTables/queryTable1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22"/>
  <sheetViews>
    <sheetView tabSelected="1" workbookViewId="0">
      <selection activeCell="E25" sqref="E25"/>
    </sheetView>
  </sheetViews>
  <sheetFormatPr defaultRowHeight="15" x14ac:dyDescent="0.25"/>
  <cols>
    <col min="1" max="1" width="19.7109375" bestFit="1" customWidth="1"/>
    <col min="2" max="2" width="15.5703125" bestFit="1" customWidth="1"/>
    <col min="3" max="4" width="15.5703125" customWidth="1"/>
    <col min="5" max="5" width="11.85546875" bestFit="1" customWidth="1"/>
    <col min="6" max="7" width="11.85546875" customWidth="1"/>
    <col min="8" max="8" width="9.28515625" bestFit="1" customWidth="1"/>
    <col min="9" max="9" width="9.5703125" bestFit="1" customWidth="1"/>
  </cols>
  <sheetData>
    <row r="1" spans="1:13" ht="16.5" thickBot="1" x14ac:dyDescent="0.3">
      <c r="A1" s="73" t="s">
        <v>73</v>
      </c>
      <c r="B1" s="73"/>
      <c r="C1" s="73"/>
      <c r="D1" s="73"/>
      <c r="E1" s="73"/>
      <c r="F1" s="73"/>
      <c r="G1" s="73"/>
    </row>
    <row r="2" spans="1:13" ht="30.75" thickBot="1" x14ac:dyDescent="0.3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  <c r="H2" s="3"/>
      <c r="I2" s="4"/>
    </row>
    <row r="3" spans="1:13" x14ac:dyDescent="0.25">
      <c r="A3" s="52" t="s">
        <v>26</v>
      </c>
      <c r="B3" s="10" t="s">
        <v>27</v>
      </c>
      <c r="C3" s="10" t="s">
        <v>28</v>
      </c>
      <c r="D3" s="10" t="s">
        <v>29</v>
      </c>
      <c r="E3" s="8">
        <v>8.4267000000000003</v>
      </c>
      <c r="F3" s="9">
        <v>3266.99</v>
      </c>
      <c r="G3" s="62">
        <v>27547</v>
      </c>
      <c r="H3" s="18"/>
      <c r="J3" s="18"/>
      <c r="K3" s="18"/>
      <c r="L3" s="18"/>
      <c r="M3" s="18"/>
    </row>
    <row r="4" spans="1:13" x14ac:dyDescent="0.25">
      <c r="A4" s="55" t="s">
        <v>48</v>
      </c>
      <c r="B4" s="24" t="s">
        <v>55</v>
      </c>
      <c r="C4" s="24" t="s">
        <v>56</v>
      </c>
      <c r="D4" s="24" t="s">
        <v>45</v>
      </c>
      <c r="E4" s="22">
        <v>8.0871999999999993</v>
      </c>
      <c r="F4" s="23">
        <v>3258.64</v>
      </c>
      <c r="G4" s="63">
        <v>26469</v>
      </c>
      <c r="H4" s="18"/>
      <c r="J4" s="18"/>
      <c r="K4" s="18"/>
      <c r="L4" s="18"/>
      <c r="M4" s="18"/>
    </row>
    <row r="5" spans="1:13" x14ac:dyDescent="0.25">
      <c r="A5" s="55" t="s">
        <v>26</v>
      </c>
      <c r="B5" s="24" t="s">
        <v>60</v>
      </c>
      <c r="C5" s="24" t="s">
        <v>28</v>
      </c>
      <c r="D5" s="24" t="s">
        <v>54</v>
      </c>
      <c r="E5" s="22">
        <v>7.9398999999999997</v>
      </c>
      <c r="F5" s="23">
        <v>3237.69</v>
      </c>
      <c r="G5" s="63">
        <v>25972</v>
      </c>
      <c r="H5" s="18"/>
      <c r="J5" s="18"/>
      <c r="K5" s="18"/>
      <c r="L5" s="18"/>
      <c r="M5" s="18"/>
    </row>
    <row r="6" spans="1:13" x14ac:dyDescent="0.25">
      <c r="A6" s="55" t="s">
        <v>48</v>
      </c>
      <c r="B6" s="24" t="s">
        <v>49</v>
      </c>
      <c r="C6" s="24" t="s">
        <v>50</v>
      </c>
      <c r="D6" s="24" t="s">
        <v>51</v>
      </c>
      <c r="E6" s="22">
        <v>7.7942</v>
      </c>
      <c r="F6" s="23">
        <v>3273.28</v>
      </c>
      <c r="G6" s="56">
        <v>25185</v>
      </c>
      <c r="J6" s="18"/>
      <c r="K6" s="18"/>
      <c r="L6" s="18"/>
      <c r="M6" s="18"/>
    </row>
    <row r="7" spans="1:13" x14ac:dyDescent="0.25">
      <c r="A7" s="55" t="s">
        <v>39</v>
      </c>
      <c r="B7" s="24" t="s">
        <v>40</v>
      </c>
      <c r="C7" s="24" t="s">
        <v>41</v>
      </c>
      <c r="D7" s="24" t="s">
        <v>42</v>
      </c>
      <c r="E7" s="22">
        <v>7.6155999999999997</v>
      </c>
      <c r="F7" s="23">
        <v>3243.38</v>
      </c>
      <c r="G7" s="56">
        <v>24578</v>
      </c>
      <c r="J7" s="18"/>
      <c r="K7" s="18"/>
      <c r="L7" s="18"/>
      <c r="M7" s="18"/>
    </row>
    <row r="8" spans="1:13" x14ac:dyDescent="0.25">
      <c r="A8" s="3"/>
      <c r="B8" s="40"/>
      <c r="C8" s="40"/>
      <c r="D8" s="40"/>
      <c r="E8" s="41"/>
      <c r="F8" s="42"/>
      <c r="G8" s="58"/>
      <c r="I8" s="59"/>
    </row>
    <row r="9" spans="1:13" x14ac:dyDescent="0.25">
      <c r="A9" s="44"/>
      <c r="B9" s="45"/>
      <c r="C9" s="45"/>
      <c r="D9" s="45" t="s">
        <v>64</v>
      </c>
      <c r="E9" s="46">
        <f>AVERAGE(E3:E7)</f>
        <v>7.9727200000000007</v>
      </c>
      <c r="F9" s="47">
        <f>AVERAGE(F3:F7)</f>
        <v>3255.9960000000001</v>
      </c>
      <c r="G9" s="60">
        <f>AVERAGE(G3:G7)</f>
        <v>25950.2</v>
      </c>
      <c r="I9" s="59"/>
    </row>
    <row r="10" spans="1:13" x14ac:dyDescent="0.25">
      <c r="A10" s="44"/>
      <c r="B10" s="45"/>
      <c r="C10" s="45"/>
      <c r="D10" s="45" t="s">
        <v>65</v>
      </c>
      <c r="E10" s="49" t="s">
        <v>74</v>
      </c>
      <c r="F10" s="47" t="s">
        <v>75</v>
      </c>
      <c r="G10" s="50">
        <v>1748</v>
      </c>
    </row>
    <row r="11" spans="1:13" ht="15.75" thickBot="1" x14ac:dyDescent="0.3">
      <c r="A11" s="44"/>
      <c r="B11" s="45"/>
      <c r="C11" s="45"/>
      <c r="D11" s="45" t="s">
        <v>69</v>
      </c>
      <c r="E11" s="47">
        <v>20</v>
      </c>
      <c r="F11" s="47">
        <v>20</v>
      </c>
      <c r="G11" s="61">
        <v>20</v>
      </c>
    </row>
    <row r="12" spans="1:13" ht="15.75" thickBot="1" x14ac:dyDescent="0.3">
      <c r="A12" s="74" t="s">
        <v>70</v>
      </c>
      <c r="B12" s="75"/>
      <c r="C12" s="75"/>
      <c r="D12" s="75"/>
      <c r="E12" s="75"/>
      <c r="F12" s="75"/>
      <c r="G12" s="76"/>
    </row>
    <row r="14" spans="1:13" x14ac:dyDescent="0.25">
      <c r="C14" s="51"/>
      <c r="D14" s="51"/>
      <c r="E14" s="51"/>
      <c r="F14" s="51"/>
    </row>
    <row r="15" spans="1:13" x14ac:dyDescent="0.25">
      <c r="H15" s="40"/>
      <c r="I15" s="64"/>
    </row>
    <row r="16" spans="1:13" x14ac:dyDescent="0.25">
      <c r="H16" s="40"/>
      <c r="I16" s="64"/>
    </row>
    <row r="17" spans="8:9" x14ac:dyDescent="0.25">
      <c r="H17" s="40"/>
      <c r="I17" s="64"/>
    </row>
    <row r="18" spans="8:9" x14ac:dyDescent="0.25">
      <c r="H18" s="40"/>
      <c r="I18" s="64"/>
    </row>
    <row r="19" spans="8:9" x14ac:dyDescent="0.25">
      <c r="H19" s="40"/>
      <c r="I19" s="64"/>
    </row>
    <row r="20" spans="8:9" x14ac:dyDescent="0.25">
      <c r="H20" s="40"/>
      <c r="I20" s="64"/>
    </row>
    <row r="21" spans="8:9" x14ac:dyDescent="0.25">
      <c r="H21" s="40"/>
      <c r="I21" s="64"/>
    </row>
    <row r="22" spans="8:9" x14ac:dyDescent="0.25">
      <c r="H22" s="40"/>
      <c r="I22" s="40"/>
    </row>
  </sheetData>
  <mergeCells count="2">
    <mergeCell ref="A1:G1"/>
    <mergeCell ref="A12:G12"/>
  </mergeCells>
  <printOptions horizontalCentered="1" verticalCentered="1"/>
  <pageMargins left="0.7" right="0.7" top="0.75" bottom="0.75" header="0.3" footer="0.3"/>
  <pageSetup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27"/>
  <sheetViews>
    <sheetView workbookViewId="0">
      <selection activeCell="A2" sqref="A2:G15"/>
    </sheetView>
  </sheetViews>
  <sheetFormatPr defaultRowHeight="15" x14ac:dyDescent="0.25"/>
  <cols>
    <col min="1" max="1" width="19.7109375" bestFit="1" customWidth="1"/>
    <col min="2" max="2" width="19.5703125" customWidth="1"/>
    <col min="3" max="3" width="18.7109375" customWidth="1"/>
    <col min="4" max="4" width="15.5703125" customWidth="1"/>
    <col min="5" max="5" width="11.85546875" bestFit="1" customWidth="1"/>
    <col min="6" max="7" width="11.85546875" customWidth="1"/>
    <col min="8" max="8" width="9.28515625" bestFit="1" customWidth="1"/>
    <col min="9" max="9" width="9.5703125" bestFit="1" customWidth="1"/>
  </cols>
  <sheetData>
    <row r="1" spans="1:16" ht="16.5" thickBot="1" x14ac:dyDescent="0.3">
      <c r="A1" s="73" t="s">
        <v>71</v>
      </c>
      <c r="B1" s="73"/>
      <c r="C1" s="73"/>
      <c r="D1" s="73"/>
      <c r="E1" s="73"/>
      <c r="F1" s="73"/>
      <c r="G1" s="73"/>
    </row>
    <row r="2" spans="1:16" ht="30.75" thickBot="1" x14ac:dyDescent="0.3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  <c r="H2" s="3"/>
      <c r="I2" s="4"/>
    </row>
    <row r="3" spans="1:16" x14ac:dyDescent="0.25">
      <c r="A3" s="52" t="s">
        <v>26</v>
      </c>
      <c r="B3" s="10" t="s">
        <v>27</v>
      </c>
      <c r="C3" s="10" t="s">
        <v>28</v>
      </c>
      <c r="D3" s="10" t="s">
        <v>29</v>
      </c>
      <c r="E3" s="8">
        <v>8.1653000000000002</v>
      </c>
      <c r="F3" s="53">
        <v>3238.35</v>
      </c>
      <c r="G3" s="54">
        <v>26130</v>
      </c>
      <c r="H3" s="18"/>
      <c r="I3" s="18"/>
      <c r="J3" s="18"/>
      <c r="K3" s="18"/>
      <c r="L3" s="18"/>
    </row>
    <row r="4" spans="1:16" x14ac:dyDescent="0.25">
      <c r="A4" s="55" t="s">
        <v>39</v>
      </c>
      <c r="B4" s="24" t="s">
        <v>43</v>
      </c>
      <c r="C4" s="24" t="s">
        <v>44</v>
      </c>
      <c r="D4" s="24" t="s">
        <v>45</v>
      </c>
      <c r="E4" s="22">
        <v>8.1210000000000004</v>
      </c>
      <c r="F4" s="23">
        <v>2989.61</v>
      </c>
      <c r="G4" s="56">
        <v>24808</v>
      </c>
      <c r="H4" s="18"/>
      <c r="I4" s="18"/>
      <c r="J4" s="18"/>
      <c r="K4" s="18"/>
      <c r="L4" s="18"/>
    </row>
    <row r="5" spans="1:16" x14ac:dyDescent="0.25">
      <c r="A5" s="55" t="s">
        <v>48</v>
      </c>
      <c r="B5" s="24" t="s">
        <v>55</v>
      </c>
      <c r="C5" s="24" t="s">
        <v>56</v>
      </c>
      <c r="D5" s="24" t="s">
        <v>45</v>
      </c>
      <c r="E5" s="22">
        <v>8.1006999999999998</v>
      </c>
      <c r="F5" s="57">
        <v>3200.61</v>
      </c>
      <c r="G5" s="56">
        <v>25887</v>
      </c>
      <c r="H5" s="18"/>
      <c r="I5" s="18"/>
      <c r="J5" s="18"/>
      <c r="K5" s="18"/>
      <c r="L5" s="18"/>
    </row>
    <row r="6" spans="1:16" x14ac:dyDescent="0.25">
      <c r="A6" s="55" t="s">
        <v>23</v>
      </c>
      <c r="B6" s="24" t="s">
        <v>52</v>
      </c>
      <c r="C6" s="24" t="s">
        <v>24</v>
      </c>
      <c r="D6" s="24" t="s">
        <v>42</v>
      </c>
      <c r="E6" s="22">
        <v>7.8388</v>
      </c>
      <c r="F6" s="23">
        <v>3048.08</v>
      </c>
      <c r="G6" s="56">
        <v>24024</v>
      </c>
      <c r="H6" s="18"/>
      <c r="I6" s="18"/>
      <c r="J6" s="18"/>
      <c r="K6" s="18"/>
      <c r="L6" s="18"/>
    </row>
    <row r="7" spans="1:16" x14ac:dyDescent="0.25">
      <c r="A7" s="55" t="s">
        <v>26</v>
      </c>
      <c r="B7" s="24" t="s">
        <v>60</v>
      </c>
      <c r="C7" s="24" t="s">
        <v>28</v>
      </c>
      <c r="D7" s="24" t="s">
        <v>54</v>
      </c>
      <c r="E7" s="22">
        <v>7.7369000000000003</v>
      </c>
      <c r="F7" s="57">
        <v>3185.4</v>
      </c>
      <c r="G7" s="56">
        <v>24804</v>
      </c>
      <c r="H7" s="18"/>
      <c r="I7" s="18"/>
      <c r="J7" s="18"/>
      <c r="K7" s="18"/>
      <c r="L7" s="18"/>
    </row>
    <row r="8" spans="1:16" x14ac:dyDescent="0.25">
      <c r="A8" s="55" t="s">
        <v>39</v>
      </c>
      <c r="B8" s="24" t="s">
        <v>40</v>
      </c>
      <c r="C8" s="24" t="s">
        <v>41</v>
      </c>
      <c r="D8" s="24" t="s">
        <v>42</v>
      </c>
      <c r="E8" s="22">
        <v>7.7329999999999997</v>
      </c>
      <c r="F8" s="57">
        <v>3165.57</v>
      </c>
      <c r="G8" s="56">
        <v>23879</v>
      </c>
      <c r="H8" s="18"/>
      <c r="I8" s="18"/>
      <c r="J8" s="18"/>
      <c r="K8" s="18"/>
      <c r="L8" s="18"/>
    </row>
    <row r="9" spans="1:16" x14ac:dyDescent="0.25">
      <c r="A9" s="55" t="s">
        <v>31</v>
      </c>
      <c r="B9" s="24" t="s">
        <v>63</v>
      </c>
      <c r="C9" s="24" t="s">
        <v>33</v>
      </c>
      <c r="D9" s="24" t="s">
        <v>51</v>
      </c>
      <c r="E9" s="22">
        <v>7.6631</v>
      </c>
      <c r="F9" s="57">
        <v>3260.75</v>
      </c>
      <c r="G9" s="56">
        <v>24847</v>
      </c>
      <c r="I9" s="18"/>
      <c r="J9" s="18"/>
      <c r="K9" s="18"/>
      <c r="L9" s="18"/>
    </row>
    <row r="10" spans="1:16" x14ac:dyDescent="0.25">
      <c r="A10" s="55" t="s">
        <v>48</v>
      </c>
      <c r="B10" s="24" t="s">
        <v>49</v>
      </c>
      <c r="C10" s="24" t="s">
        <v>50</v>
      </c>
      <c r="D10" s="24" t="s">
        <v>51</v>
      </c>
      <c r="E10" s="22">
        <v>7.4923999999999999</v>
      </c>
      <c r="F10" s="57">
        <v>3202.85</v>
      </c>
      <c r="G10" s="56">
        <v>23361</v>
      </c>
      <c r="I10" s="18"/>
      <c r="J10" s="18"/>
      <c r="K10" s="18"/>
      <c r="L10" s="18"/>
    </row>
    <row r="11" spans="1:16" x14ac:dyDescent="0.25">
      <c r="A11" s="3"/>
      <c r="B11" s="40"/>
      <c r="C11" s="40"/>
      <c r="D11" s="40"/>
      <c r="E11" s="41"/>
      <c r="F11" s="42"/>
      <c r="G11" s="58"/>
      <c r="I11" s="59"/>
      <c r="K11" s="18"/>
      <c r="L11" s="18"/>
      <c r="M11" s="18"/>
      <c r="P11" s="18"/>
    </row>
    <row r="12" spans="1:16" x14ac:dyDescent="0.25">
      <c r="A12" s="44"/>
      <c r="B12" s="45"/>
      <c r="C12" s="45"/>
      <c r="D12" s="45" t="s">
        <v>64</v>
      </c>
      <c r="E12" s="46">
        <f>AVERAGE(E3:E10)</f>
        <v>7.8563999999999989</v>
      </c>
      <c r="F12" s="47">
        <f>AVERAGE(F3:F10)</f>
        <v>3161.4024999999997</v>
      </c>
      <c r="G12" s="60">
        <f>AVERAGE(G3:G10)</f>
        <v>24717.5</v>
      </c>
      <c r="I12" s="59"/>
      <c r="K12" s="18"/>
      <c r="L12" s="18"/>
      <c r="M12" s="18"/>
      <c r="P12" s="18"/>
    </row>
    <row r="13" spans="1:16" x14ac:dyDescent="0.25">
      <c r="A13" s="44"/>
      <c r="B13" s="45"/>
      <c r="C13" s="45"/>
      <c r="D13" s="45" t="s">
        <v>65</v>
      </c>
      <c r="E13" s="49" t="s">
        <v>66</v>
      </c>
      <c r="F13" s="47">
        <v>110</v>
      </c>
      <c r="G13" s="50" t="s">
        <v>72</v>
      </c>
      <c r="K13" s="18"/>
      <c r="L13" s="18"/>
      <c r="M13" s="18"/>
      <c r="P13" s="18"/>
    </row>
    <row r="14" spans="1:16" ht="15.75" thickBot="1" x14ac:dyDescent="0.3">
      <c r="A14" s="44"/>
      <c r="B14" s="45"/>
      <c r="C14" s="45"/>
      <c r="D14" s="45" t="s">
        <v>69</v>
      </c>
      <c r="E14" s="47">
        <v>21</v>
      </c>
      <c r="F14" s="47">
        <v>21</v>
      </c>
      <c r="G14" s="61">
        <v>24</v>
      </c>
      <c r="K14" s="18"/>
      <c r="L14" s="18"/>
      <c r="M14" s="18"/>
      <c r="P14" s="18"/>
    </row>
    <row r="15" spans="1:16" ht="15.75" thickBot="1" x14ac:dyDescent="0.3">
      <c r="A15" s="74" t="s">
        <v>70</v>
      </c>
      <c r="B15" s="75"/>
      <c r="C15" s="75"/>
      <c r="D15" s="75"/>
      <c r="E15" s="75"/>
      <c r="F15" s="75"/>
      <c r="G15" s="76"/>
      <c r="K15" s="18"/>
      <c r="L15" s="18"/>
      <c r="M15" s="18"/>
      <c r="P15" s="18"/>
    </row>
    <row r="16" spans="1:16" x14ac:dyDescent="0.25">
      <c r="K16" s="18"/>
      <c r="L16" s="18"/>
      <c r="M16" s="18"/>
      <c r="P16" s="18"/>
    </row>
    <row r="17" spans="3:16" x14ac:dyDescent="0.25">
      <c r="C17" s="51"/>
      <c r="D17" s="51"/>
      <c r="E17" s="51"/>
      <c r="F17" s="51"/>
      <c r="K17" s="18"/>
      <c r="L17" s="18"/>
      <c r="M17" s="18"/>
      <c r="P17" s="18"/>
    </row>
    <row r="18" spans="3:16" x14ac:dyDescent="0.25">
      <c r="C18" s="51"/>
      <c r="D18" s="51"/>
      <c r="E18" s="51"/>
      <c r="F18" s="51"/>
      <c r="K18" s="18"/>
      <c r="L18" s="18"/>
      <c r="M18" s="18"/>
      <c r="P18" s="18"/>
    </row>
    <row r="19" spans="3:16" x14ac:dyDescent="0.25">
      <c r="K19" s="18"/>
      <c r="L19" s="18"/>
      <c r="M19" s="18"/>
      <c r="P19" s="18"/>
    </row>
    <row r="21" spans="3:16" x14ac:dyDescent="0.25">
      <c r="G21" s="40"/>
    </row>
    <row r="22" spans="3:16" x14ac:dyDescent="0.25">
      <c r="G22" s="40"/>
    </row>
    <row r="23" spans="3:16" x14ac:dyDescent="0.25">
      <c r="G23" s="40"/>
    </row>
    <row r="25" spans="3:16" x14ac:dyDescent="0.25">
      <c r="G25" s="40"/>
    </row>
    <row r="27" spans="3:16" x14ac:dyDescent="0.25">
      <c r="G27" s="40"/>
    </row>
  </sheetData>
  <mergeCells count="2">
    <mergeCell ref="A1:G1"/>
    <mergeCell ref="A15:G15"/>
  </mergeCells>
  <printOptions horizontalCentered="1" verticalCentered="1"/>
  <pageMargins left="0.7" right="0.7" top="0.75" bottom="0.75" header="0.3" footer="0.3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G26"/>
  <sheetViews>
    <sheetView workbookViewId="0">
      <selection sqref="A1:W25"/>
    </sheetView>
  </sheetViews>
  <sheetFormatPr defaultRowHeight="15" x14ac:dyDescent="0.25"/>
  <cols>
    <col min="1" max="1" width="19.7109375" bestFit="1" customWidth="1"/>
    <col min="2" max="2" width="15.5703125" bestFit="1" customWidth="1"/>
    <col min="3" max="3" width="15.28515625" customWidth="1"/>
    <col min="4" max="4" width="11.85546875" customWidth="1"/>
    <col min="5" max="5" width="11.85546875" bestFit="1" customWidth="1"/>
    <col min="6" max="7" width="11.85546875" customWidth="1"/>
    <col min="8" max="8" width="18.7109375" bestFit="1" customWidth="1"/>
    <col min="9" max="9" width="14.28515625" customWidth="1"/>
    <col min="10" max="10" width="11.7109375" customWidth="1"/>
    <col min="11" max="11" width="12.140625" customWidth="1"/>
    <col min="12" max="12" width="10.5703125" customWidth="1"/>
    <col min="13" max="13" width="11.5703125" customWidth="1"/>
    <col min="14" max="14" width="10.7109375" customWidth="1"/>
    <col min="15" max="15" width="9.7109375" customWidth="1"/>
    <col min="16" max="16" width="10.140625" customWidth="1"/>
    <col min="17" max="17" width="9.28515625" bestFit="1" customWidth="1"/>
    <col min="18" max="18" width="9.5703125" bestFit="1" customWidth="1"/>
  </cols>
  <sheetData>
    <row r="1" spans="1:59" ht="16.5" thickBot="1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</row>
    <row r="2" spans="1:59" ht="30.75" thickBot="1" x14ac:dyDescent="0.3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84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1" t="s">
        <v>22</v>
      </c>
      <c r="X2" s="3"/>
      <c r="Y2" s="4"/>
      <c r="Z2" s="5"/>
      <c r="AA2" s="5"/>
      <c r="AB2" s="5"/>
      <c r="AC2" s="5"/>
    </row>
    <row r="3" spans="1:59" x14ac:dyDescent="0.25">
      <c r="A3" s="6" t="s">
        <v>23</v>
      </c>
      <c r="B3" s="7" t="s">
        <v>85</v>
      </c>
      <c r="C3" s="7" t="s">
        <v>24</v>
      </c>
      <c r="D3" s="7">
        <v>119</v>
      </c>
      <c r="E3" s="8">
        <v>9.4769000000000005</v>
      </c>
      <c r="F3" s="9">
        <v>2864.81</v>
      </c>
      <c r="G3" s="10">
        <v>28380</v>
      </c>
      <c r="H3" s="11">
        <v>26.66</v>
      </c>
      <c r="I3" s="12">
        <v>41.09</v>
      </c>
      <c r="J3" s="13">
        <v>7.94</v>
      </c>
      <c r="K3" s="14">
        <v>44.3</v>
      </c>
      <c r="L3" s="15">
        <v>54.875</v>
      </c>
      <c r="M3" s="14">
        <v>34.865000000000002</v>
      </c>
      <c r="N3" s="14">
        <v>3.5649999999999999</v>
      </c>
      <c r="O3" s="14">
        <v>3.0449999999999999</v>
      </c>
      <c r="P3" s="14">
        <v>46.287401574803148</v>
      </c>
      <c r="Q3" s="14">
        <v>26.02</v>
      </c>
      <c r="R3" s="14">
        <v>70.75</v>
      </c>
      <c r="S3" s="14">
        <v>0.72</v>
      </c>
      <c r="T3" s="14">
        <v>0.73</v>
      </c>
      <c r="U3" s="14">
        <v>0.46</v>
      </c>
      <c r="V3" s="14">
        <v>0.19</v>
      </c>
      <c r="W3" s="16">
        <v>0.19</v>
      </c>
      <c r="Y3" s="17"/>
      <c r="Z3" s="18"/>
      <c r="AA3" s="18"/>
      <c r="AB3" s="18"/>
      <c r="AC3" s="18"/>
      <c r="AO3" s="19"/>
      <c r="BC3" s="19"/>
      <c r="BG3" s="19"/>
    </row>
    <row r="4" spans="1:59" x14ac:dyDescent="0.25">
      <c r="A4" s="20" t="s">
        <v>26</v>
      </c>
      <c r="B4" s="21" t="s">
        <v>27</v>
      </c>
      <c r="C4" s="21" t="s">
        <v>28</v>
      </c>
      <c r="D4" s="21" t="s">
        <v>29</v>
      </c>
      <c r="E4" s="22">
        <v>9.2091999999999992</v>
      </c>
      <c r="F4" s="23">
        <v>3031.74</v>
      </c>
      <c r="G4" s="24">
        <v>27833</v>
      </c>
      <c r="H4" s="25">
        <v>26.58</v>
      </c>
      <c r="I4" s="25">
        <v>41.79</v>
      </c>
      <c r="J4" s="26">
        <v>8.3049999999999997</v>
      </c>
      <c r="K4" s="27">
        <v>40.704999999999998</v>
      </c>
      <c r="L4" s="28">
        <v>59</v>
      </c>
      <c r="M4" s="27">
        <v>38.14</v>
      </c>
      <c r="N4" s="27">
        <v>3.69</v>
      </c>
      <c r="O4" s="27">
        <v>3.17</v>
      </c>
      <c r="P4" s="27">
        <v>45.472440944881889</v>
      </c>
      <c r="Q4" s="27">
        <v>23.32</v>
      </c>
      <c r="R4" s="27">
        <v>73.88</v>
      </c>
      <c r="S4" s="27">
        <v>0.77</v>
      </c>
      <c r="T4" s="27">
        <v>0.79</v>
      </c>
      <c r="U4" s="27">
        <v>0.51</v>
      </c>
      <c r="V4" s="27">
        <v>0.18</v>
      </c>
      <c r="W4" s="29">
        <v>0.21</v>
      </c>
      <c r="Y4" s="17"/>
      <c r="Z4" s="18"/>
      <c r="AA4" s="18"/>
      <c r="AB4" s="18"/>
      <c r="AC4" s="18"/>
      <c r="AO4" s="19"/>
      <c r="BC4" s="19"/>
      <c r="BG4" s="19"/>
    </row>
    <row r="5" spans="1:59" x14ac:dyDescent="0.25">
      <c r="A5" s="20" t="s">
        <v>23</v>
      </c>
      <c r="B5" s="21" t="s">
        <v>30</v>
      </c>
      <c r="C5" s="21" t="s">
        <v>24</v>
      </c>
      <c r="D5" s="21" t="s">
        <v>25</v>
      </c>
      <c r="E5" s="22">
        <v>8.9372000000000007</v>
      </c>
      <c r="F5" s="23">
        <v>2923.8</v>
      </c>
      <c r="G5" s="24">
        <v>26344</v>
      </c>
      <c r="H5" s="25">
        <v>24.89</v>
      </c>
      <c r="I5" s="25">
        <v>40.854999999999997</v>
      </c>
      <c r="J5" s="26">
        <v>8.4049999999999994</v>
      </c>
      <c r="K5" s="27">
        <v>41.35</v>
      </c>
      <c r="L5" s="28">
        <v>54.125</v>
      </c>
      <c r="M5" s="27">
        <v>36.664999999999999</v>
      </c>
      <c r="N5" s="27">
        <v>3.855</v>
      </c>
      <c r="O5" s="27">
        <v>3.0449999999999999</v>
      </c>
      <c r="P5" s="27">
        <v>44.968503937007874</v>
      </c>
      <c r="Q5" s="27">
        <v>23.38</v>
      </c>
      <c r="R5" s="27">
        <v>71.88</v>
      </c>
      <c r="S5" s="27">
        <v>0.74</v>
      </c>
      <c r="T5" s="27">
        <v>0.75</v>
      </c>
      <c r="U5" s="27">
        <v>0.48</v>
      </c>
      <c r="V5" s="27">
        <v>0.19</v>
      </c>
      <c r="W5" s="29">
        <v>0.22</v>
      </c>
      <c r="Y5" s="17"/>
      <c r="Z5" s="18"/>
      <c r="AA5" s="18"/>
      <c r="AB5" s="18"/>
      <c r="AC5" s="18"/>
      <c r="AO5" s="19"/>
      <c r="BC5" s="19"/>
      <c r="BG5" s="19"/>
    </row>
    <row r="6" spans="1:59" x14ac:dyDescent="0.25">
      <c r="A6" s="20" t="s">
        <v>31</v>
      </c>
      <c r="B6" s="21" t="s">
        <v>32</v>
      </c>
      <c r="C6" s="21" t="s">
        <v>33</v>
      </c>
      <c r="D6" s="21" t="s">
        <v>29</v>
      </c>
      <c r="E6" s="22">
        <v>8.7954000000000008</v>
      </c>
      <c r="F6" s="23">
        <v>2904.92</v>
      </c>
      <c r="G6" s="24">
        <v>26482</v>
      </c>
      <c r="H6" s="25">
        <v>24.535</v>
      </c>
      <c r="I6" s="25">
        <v>39.914999999999999</v>
      </c>
      <c r="J6" s="26">
        <v>8.1150000000000002</v>
      </c>
      <c r="K6" s="27">
        <v>42.44</v>
      </c>
      <c r="L6" s="28">
        <v>55.375</v>
      </c>
      <c r="M6" s="27">
        <v>36.18</v>
      </c>
      <c r="N6" s="27">
        <v>3.7549999999999999</v>
      </c>
      <c r="O6" s="27">
        <v>3.2450000000000001</v>
      </c>
      <c r="P6" s="27">
        <v>45.00787401574803</v>
      </c>
      <c r="Q6" s="27">
        <v>24.49</v>
      </c>
      <c r="R6" s="27">
        <v>72</v>
      </c>
      <c r="S6" s="27">
        <v>0.75</v>
      </c>
      <c r="T6" s="27">
        <v>0.76</v>
      </c>
      <c r="U6" s="27">
        <v>0.48</v>
      </c>
      <c r="V6" s="27">
        <v>0.18</v>
      </c>
      <c r="W6" s="29">
        <v>0.2</v>
      </c>
      <c r="Y6" s="17"/>
      <c r="Z6" s="18"/>
      <c r="AA6" s="18"/>
      <c r="AB6" s="18"/>
      <c r="AC6" s="18"/>
      <c r="AO6" s="19"/>
      <c r="BC6" s="19"/>
      <c r="BG6" s="19"/>
    </row>
    <row r="7" spans="1:59" x14ac:dyDescent="0.25">
      <c r="A7" s="20" t="s">
        <v>31</v>
      </c>
      <c r="B7" s="21" t="s">
        <v>34</v>
      </c>
      <c r="C7" s="21" t="s">
        <v>33</v>
      </c>
      <c r="D7" s="21" t="s">
        <v>35</v>
      </c>
      <c r="E7" s="22">
        <v>8.7142999999999997</v>
      </c>
      <c r="F7" s="23">
        <v>2834.59</v>
      </c>
      <c r="G7" s="24">
        <v>24994</v>
      </c>
      <c r="H7" s="25">
        <v>24.454999999999998</v>
      </c>
      <c r="I7" s="25">
        <v>35.914999999999999</v>
      </c>
      <c r="J7" s="26">
        <v>8.2149999999999999</v>
      </c>
      <c r="K7" s="27">
        <v>46.7</v>
      </c>
      <c r="L7" s="28">
        <v>52.875</v>
      </c>
      <c r="M7" s="27">
        <v>32.090000000000003</v>
      </c>
      <c r="N7" s="27">
        <v>3.9049999999999998</v>
      </c>
      <c r="O7" s="27">
        <v>3.02</v>
      </c>
      <c r="P7" s="27">
        <v>44.484251968503933</v>
      </c>
      <c r="Q7" s="27">
        <v>27.36</v>
      </c>
      <c r="R7" s="27">
        <v>68.5</v>
      </c>
      <c r="S7" s="27">
        <v>0.7</v>
      </c>
      <c r="T7" s="27">
        <v>0.7</v>
      </c>
      <c r="U7" s="27">
        <v>0.43</v>
      </c>
      <c r="V7" s="27">
        <v>0.23</v>
      </c>
      <c r="W7" s="29">
        <v>0.19</v>
      </c>
      <c r="Y7" s="17"/>
      <c r="Z7" s="18"/>
      <c r="AA7" s="18"/>
      <c r="AB7" s="18"/>
      <c r="AC7" s="18"/>
      <c r="AO7" s="19"/>
      <c r="BC7" s="19"/>
      <c r="BG7" s="19"/>
    </row>
    <row r="8" spans="1:59" x14ac:dyDescent="0.25">
      <c r="A8" s="20" t="s">
        <v>36</v>
      </c>
      <c r="B8" s="21" t="s">
        <v>37</v>
      </c>
      <c r="C8" s="21" t="s">
        <v>38</v>
      </c>
      <c r="D8" s="21" t="s">
        <v>29</v>
      </c>
      <c r="E8" s="22">
        <v>8.7103999999999999</v>
      </c>
      <c r="F8" s="23">
        <v>2946.07</v>
      </c>
      <c r="G8" s="24">
        <v>25635</v>
      </c>
      <c r="H8" s="25">
        <v>24.635000000000002</v>
      </c>
      <c r="I8" s="25">
        <v>41.99</v>
      </c>
      <c r="J8" s="26">
        <v>7.79</v>
      </c>
      <c r="K8" s="27">
        <v>44.23</v>
      </c>
      <c r="L8" s="28">
        <v>55.625</v>
      </c>
      <c r="M8" s="27">
        <v>34.69</v>
      </c>
      <c r="N8" s="27">
        <v>3.2</v>
      </c>
      <c r="O8" s="27">
        <v>3.0350000000000001</v>
      </c>
      <c r="P8" s="27">
        <v>43.574803149606304</v>
      </c>
      <c r="Q8" s="27">
        <v>24.5</v>
      </c>
      <c r="R8" s="27">
        <v>71.5</v>
      </c>
      <c r="S8" s="27">
        <v>0.73</v>
      </c>
      <c r="T8" s="27">
        <v>0.75</v>
      </c>
      <c r="U8" s="27">
        <v>0.47</v>
      </c>
      <c r="V8" s="27">
        <v>0.19</v>
      </c>
      <c r="W8" s="29">
        <v>0.19</v>
      </c>
      <c r="Y8" s="17"/>
      <c r="Z8" s="18"/>
      <c r="AA8" s="18"/>
      <c r="AB8" s="18"/>
      <c r="AC8" s="18"/>
      <c r="AO8" s="19"/>
      <c r="BC8" s="19"/>
      <c r="BG8" s="19"/>
    </row>
    <row r="9" spans="1:59" x14ac:dyDescent="0.25">
      <c r="A9" s="20" t="s">
        <v>39</v>
      </c>
      <c r="B9" s="21" t="s">
        <v>40</v>
      </c>
      <c r="C9" s="21" t="s">
        <v>41</v>
      </c>
      <c r="D9" s="21" t="s">
        <v>42</v>
      </c>
      <c r="E9" s="22">
        <v>8.6999999999999993</v>
      </c>
      <c r="F9" s="23">
        <v>2938.86</v>
      </c>
      <c r="G9" s="24">
        <v>25076</v>
      </c>
      <c r="H9" s="25">
        <v>25.03</v>
      </c>
      <c r="I9" s="25">
        <v>42.94</v>
      </c>
      <c r="J9" s="26">
        <v>7.88</v>
      </c>
      <c r="K9" s="27">
        <v>42.265000000000001</v>
      </c>
      <c r="L9" s="28">
        <v>55.25</v>
      </c>
      <c r="M9" s="27">
        <v>36.450000000000003</v>
      </c>
      <c r="N9" s="27">
        <v>3.25</v>
      </c>
      <c r="O9" s="27">
        <v>3.02</v>
      </c>
      <c r="P9" s="27">
        <v>43.574803149606304</v>
      </c>
      <c r="Q9" s="27">
        <v>23.39</v>
      </c>
      <c r="R9" s="27">
        <v>72.13</v>
      </c>
      <c r="S9" s="27">
        <v>0.75</v>
      </c>
      <c r="T9" s="27">
        <v>0.76</v>
      </c>
      <c r="U9" s="27">
        <v>0.48</v>
      </c>
      <c r="V9" s="27">
        <v>0.16</v>
      </c>
      <c r="W9" s="29">
        <v>0.21</v>
      </c>
      <c r="Y9" s="17"/>
      <c r="Z9" s="18"/>
      <c r="AA9" s="18"/>
      <c r="AB9" s="18"/>
      <c r="AC9" s="18"/>
      <c r="AO9" s="19"/>
      <c r="BC9" s="19"/>
      <c r="BG9" s="19"/>
    </row>
    <row r="10" spans="1:59" x14ac:dyDescent="0.25">
      <c r="A10" s="20" t="s">
        <v>39</v>
      </c>
      <c r="B10" s="21" t="s">
        <v>43</v>
      </c>
      <c r="C10" s="21" t="s">
        <v>44</v>
      </c>
      <c r="D10" s="21" t="s">
        <v>45</v>
      </c>
      <c r="E10" s="22">
        <v>8.5378000000000007</v>
      </c>
      <c r="F10" s="23">
        <v>2901.58</v>
      </c>
      <c r="G10" s="24">
        <v>25355</v>
      </c>
      <c r="H10" s="25">
        <v>24.2</v>
      </c>
      <c r="I10" s="25">
        <v>43.14</v>
      </c>
      <c r="J10" s="26">
        <v>8.1150000000000002</v>
      </c>
      <c r="K10" s="27">
        <v>42.064999999999998</v>
      </c>
      <c r="L10" s="28">
        <v>56.375</v>
      </c>
      <c r="M10" s="27">
        <v>36.064999999999998</v>
      </c>
      <c r="N10" s="27">
        <v>3.7050000000000001</v>
      </c>
      <c r="O10" s="27">
        <v>2.94</v>
      </c>
      <c r="P10" s="27">
        <v>41.074803149606296</v>
      </c>
      <c r="Q10" s="27">
        <v>23.83</v>
      </c>
      <c r="R10" s="27">
        <v>72.38</v>
      </c>
      <c r="S10" s="27">
        <v>0.75</v>
      </c>
      <c r="T10" s="27">
        <v>0.76</v>
      </c>
      <c r="U10" s="27">
        <v>0.49</v>
      </c>
      <c r="V10" s="27">
        <v>0.19</v>
      </c>
      <c r="W10" s="29">
        <v>0.2</v>
      </c>
      <c r="Y10" s="17"/>
      <c r="Z10" s="18"/>
      <c r="AA10" s="18"/>
      <c r="AB10" s="18"/>
      <c r="AC10" s="18"/>
      <c r="AO10" s="19"/>
      <c r="BC10" s="19"/>
      <c r="BG10" s="19"/>
    </row>
    <row r="11" spans="1:59" x14ac:dyDescent="0.25">
      <c r="A11" s="20" t="s">
        <v>26</v>
      </c>
      <c r="B11" s="21" t="s">
        <v>46</v>
      </c>
      <c r="C11" s="21" t="s">
        <v>47</v>
      </c>
      <c r="D11" s="21" t="s">
        <v>29</v>
      </c>
      <c r="E11" s="22">
        <v>8.5196000000000005</v>
      </c>
      <c r="F11" s="23">
        <v>3006.17</v>
      </c>
      <c r="G11" s="24">
        <v>26040</v>
      </c>
      <c r="H11" s="25">
        <v>24.08</v>
      </c>
      <c r="I11" s="25">
        <v>36.625</v>
      </c>
      <c r="J11" s="26">
        <v>8.3149999999999995</v>
      </c>
      <c r="K11" s="27">
        <v>41.914999999999999</v>
      </c>
      <c r="L11" s="28">
        <v>57.125</v>
      </c>
      <c r="M11" s="27">
        <v>35.49</v>
      </c>
      <c r="N11" s="27">
        <v>3.98</v>
      </c>
      <c r="O11" s="27">
        <v>2.83</v>
      </c>
      <c r="P11" s="27">
        <v>48.283464566929133</v>
      </c>
      <c r="Q11" s="27">
        <v>24.03</v>
      </c>
      <c r="R11" s="27">
        <v>72.13</v>
      </c>
      <c r="S11" s="27">
        <v>0.75</v>
      </c>
      <c r="T11" s="27">
        <v>0.76</v>
      </c>
      <c r="U11" s="27">
        <v>0.48</v>
      </c>
      <c r="V11" s="27">
        <v>0.21</v>
      </c>
      <c r="W11" s="29">
        <v>0.2</v>
      </c>
      <c r="Y11" s="17"/>
      <c r="Z11" s="18"/>
      <c r="AA11" s="18"/>
      <c r="AB11" s="18"/>
      <c r="AC11" s="18"/>
      <c r="AO11" s="19"/>
      <c r="BC11" s="19"/>
      <c r="BG11" s="19"/>
    </row>
    <row r="12" spans="1:59" x14ac:dyDescent="0.25">
      <c r="A12" s="20" t="s">
        <v>48</v>
      </c>
      <c r="B12" s="21" t="s">
        <v>49</v>
      </c>
      <c r="C12" s="21" t="s">
        <v>50</v>
      </c>
      <c r="D12" s="21" t="s">
        <v>51</v>
      </c>
      <c r="E12" s="22">
        <v>8.4184000000000001</v>
      </c>
      <c r="F12" s="23">
        <v>3008.66</v>
      </c>
      <c r="G12" s="24">
        <v>24746</v>
      </c>
      <c r="H12" s="25">
        <v>24.824999999999999</v>
      </c>
      <c r="I12" s="25">
        <v>40.814999999999998</v>
      </c>
      <c r="J12" s="26">
        <v>7.99</v>
      </c>
      <c r="K12" s="27">
        <v>42.35</v>
      </c>
      <c r="L12" s="28">
        <v>58.5</v>
      </c>
      <c r="M12" s="27">
        <v>34.79</v>
      </c>
      <c r="N12" s="27">
        <v>3.79</v>
      </c>
      <c r="O12" s="27">
        <v>3.0950000000000002</v>
      </c>
      <c r="P12" s="27">
        <v>45.220472440944881</v>
      </c>
      <c r="Q12" s="27">
        <v>24.18</v>
      </c>
      <c r="R12" s="27">
        <v>72.88</v>
      </c>
      <c r="S12" s="27">
        <v>0.75</v>
      </c>
      <c r="T12" s="27">
        <v>0.77</v>
      </c>
      <c r="U12" s="27">
        <v>0.49</v>
      </c>
      <c r="V12" s="27">
        <v>0.19</v>
      </c>
      <c r="W12" s="29">
        <v>0.2</v>
      </c>
      <c r="Y12" s="17"/>
      <c r="Z12" s="18"/>
      <c r="AA12" s="18"/>
      <c r="AB12" s="18"/>
      <c r="AC12" s="18"/>
      <c r="AO12" s="19"/>
      <c r="BC12" s="19"/>
      <c r="BG12" s="19"/>
    </row>
    <row r="13" spans="1:59" x14ac:dyDescent="0.25">
      <c r="A13" s="20" t="s">
        <v>23</v>
      </c>
      <c r="B13" s="21" t="s">
        <v>52</v>
      </c>
      <c r="C13" s="21" t="s">
        <v>24</v>
      </c>
      <c r="D13" s="21" t="s">
        <v>42</v>
      </c>
      <c r="E13" s="22">
        <v>8.4060000000000006</v>
      </c>
      <c r="F13" s="23">
        <v>2971.22</v>
      </c>
      <c r="G13" s="24">
        <v>25165</v>
      </c>
      <c r="H13" s="25">
        <v>23.81</v>
      </c>
      <c r="I13" s="25">
        <v>40.99</v>
      </c>
      <c r="J13" s="26">
        <v>8.0749999999999993</v>
      </c>
      <c r="K13" s="27">
        <v>43.465000000000003</v>
      </c>
      <c r="L13" s="28">
        <v>56.375</v>
      </c>
      <c r="M13" s="27">
        <v>34.44</v>
      </c>
      <c r="N13" s="27">
        <v>3.2749999999999999</v>
      </c>
      <c r="O13" s="27">
        <v>3.145</v>
      </c>
      <c r="P13" s="27">
        <v>43.555118110236215</v>
      </c>
      <c r="Q13" s="27">
        <v>24.37</v>
      </c>
      <c r="R13" s="27">
        <v>72.38</v>
      </c>
      <c r="S13" s="27">
        <v>0.74</v>
      </c>
      <c r="T13" s="27">
        <v>0.76</v>
      </c>
      <c r="U13" s="27">
        <v>0.48</v>
      </c>
      <c r="V13" s="27">
        <v>0.19</v>
      </c>
      <c r="W13" s="29">
        <v>0.2</v>
      </c>
      <c r="Y13" s="17"/>
      <c r="Z13" s="18"/>
      <c r="AA13" s="18"/>
      <c r="AB13" s="18"/>
      <c r="AC13" s="18"/>
      <c r="AO13" s="19"/>
      <c r="BC13" s="19"/>
      <c r="BG13" s="19"/>
    </row>
    <row r="14" spans="1:59" x14ac:dyDescent="0.25">
      <c r="A14" s="20" t="s">
        <v>39</v>
      </c>
      <c r="B14" s="21" t="s">
        <v>53</v>
      </c>
      <c r="C14" s="21" t="s">
        <v>44</v>
      </c>
      <c r="D14" s="21" t="s">
        <v>54</v>
      </c>
      <c r="E14" s="22">
        <v>8.3610000000000007</v>
      </c>
      <c r="F14" s="23">
        <v>2848.63</v>
      </c>
      <c r="G14" s="24">
        <v>24102</v>
      </c>
      <c r="H14" s="25">
        <v>24.52</v>
      </c>
      <c r="I14" s="25">
        <v>43.65</v>
      </c>
      <c r="J14" s="26">
        <v>7.58</v>
      </c>
      <c r="K14" s="27">
        <v>44.83</v>
      </c>
      <c r="L14" s="28">
        <v>55.25</v>
      </c>
      <c r="M14" s="27">
        <v>34.03</v>
      </c>
      <c r="N14" s="27">
        <v>3.2149999999999999</v>
      </c>
      <c r="O14" s="27">
        <v>2.9449999999999998</v>
      </c>
      <c r="P14" s="27">
        <v>43.787401574803148</v>
      </c>
      <c r="Q14" s="27">
        <v>25.2</v>
      </c>
      <c r="R14" s="27">
        <v>70.88</v>
      </c>
      <c r="S14" s="27">
        <v>0.73</v>
      </c>
      <c r="T14" s="27">
        <v>0.74</v>
      </c>
      <c r="U14" s="27">
        <v>0.46</v>
      </c>
      <c r="V14" s="27">
        <v>0.19</v>
      </c>
      <c r="W14" s="29">
        <v>0.19</v>
      </c>
      <c r="Y14" s="17"/>
      <c r="Z14" s="18"/>
      <c r="AA14" s="18"/>
      <c r="AB14" s="18"/>
      <c r="AC14" s="18"/>
      <c r="AO14" s="19"/>
      <c r="BC14" s="19"/>
      <c r="BG14" s="19"/>
    </row>
    <row r="15" spans="1:59" x14ac:dyDescent="0.25">
      <c r="A15" s="20" t="s">
        <v>48</v>
      </c>
      <c r="B15" s="21" t="s">
        <v>55</v>
      </c>
      <c r="C15" s="21" t="s">
        <v>56</v>
      </c>
      <c r="D15" s="21" t="s">
        <v>45</v>
      </c>
      <c r="E15" s="22">
        <v>8.3350000000000009</v>
      </c>
      <c r="F15" s="23">
        <v>3016.49</v>
      </c>
      <c r="G15" s="24">
        <v>25140</v>
      </c>
      <c r="H15" s="25">
        <v>23.26</v>
      </c>
      <c r="I15" s="25">
        <v>37.725000000000001</v>
      </c>
      <c r="J15" s="26">
        <v>8.2149999999999999</v>
      </c>
      <c r="K15" s="27">
        <v>41.674999999999997</v>
      </c>
      <c r="L15" s="28">
        <v>56.5</v>
      </c>
      <c r="M15" s="27">
        <v>36.14</v>
      </c>
      <c r="N15" s="27">
        <v>3.9649999999999999</v>
      </c>
      <c r="O15" s="27">
        <v>3.09</v>
      </c>
      <c r="P15" s="27">
        <v>45.744094488188978</v>
      </c>
      <c r="Q15" s="27">
        <v>23.54</v>
      </c>
      <c r="R15" s="27">
        <v>72.25</v>
      </c>
      <c r="S15" s="27">
        <v>0.75</v>
      </c>
      <c r="T15" s="27">
        <v>0.76</v>
      </c>
      <c r="U15" s="27">
        <v>0.49</v>
      </c>
      <c r="V15" s="27">
        <v>0.19</v>
      </c>
      <c r="W15" s="29">
        <v>0.21</v>
      </c>
      <c r="Y15" s="17"/>
      <c r="Z15" s="18"/>
      <c r="AA15" s="18"/>
      <c r="AB15" s="18"/>
      <c r="AC15" s="18"/>
      <c r="AO15" s="19"/>
      <c r="BC15" s="19"/>
      <c r="BG15" s="19"/>
    </row>
    <row r="16" spans="1:59" x14ac:dyDescent="0.25">
      <c r="A16" s="20" t="s">
        <v>39</v>
      </c>
      <c r="B16" s="21" t="s">
        <v>57</v>
      </c>
      <c r="C16" s="21" t="s">
        <v>41</v>
      </c>
      <c r="D16" s="21" t="s">
        <v>58</v>
      </c>
      <c r="E16" s="22">
        <v>8.2969000000000008</v>
      </c>
      <c r="F16" s="23">
        <v>2966.93</v>
      </c>
      <c r="G16" s="24">
        <v>24545</v>
      </c>
      <c r="H16" s="25">
        <v>24.364999999999998</v>
      </c>
      <c r="I16" s="25">
        <v>40.630000000000003</v>
      </c>
      <c r="J16" s="26">
        <v>8.23</v>
      </c>
      <c r="K16" s="27">
        <v>42.39</v>
      </c>
      <c r="L16" s="28">
        <v>55.75</v>
      </c>
      <c r="M16" s="27">
        <v>36.155000000000001</v>
      </c>
      <c r="N16" s="27">
        <v>3.7050000000000001</v>
      </c>
      <c r="O16" s="27">
        <v>3.07</v>
      </c>
      <c r="P16" s="27">
        <v>44.232283464566926</v>
      </c>
      <c r="Q16" s="27">
        <v>24.13</v>
      </c>
      <c r="R16" s="27">
        <v>71.88</v>
      </c>
      <c r="S16" s="27">
        <v>0.74</v>
      </c>
      <c r="T16" s="27">
        <v>0.75</v>
      </c>
      <c r="U16" s="27">
        <v>0.47</v>
      </c>
      <c r="V16" s="27">
        <v>0.18</v>
      </c>
      <c r="W16" s="29">
        <v>0.19</v>
      </c>
      <c r="Y16" s="17"/>
      <c r="Z16" s="18"/>
      <c r="AA16" s="18"/>
      <c r="AB16" s="18"/>
      <c r="AC16" s="18"/>
      <c r="AO16" s="19"/>
      <c r="BC16" s="19"/>
      <c r="BG16" s="19"/>
    </row>
    <row r="17" spans="1:59" x14ac:dyDescent="0.25">
      <c r="A17" s="20" t="s">
        <v>36</v>
      </c>
      <c r="B17" s="21" t="s">
        <v>59</v>
      </c>
      <c r="C17" s="21" t="s">
        <v>38</v>
      </c>
      <c r="D17" s="21" t="s">
        <v>25</v>
      </c>
      <c r="E17" s="22">
        <v>8.2475000000000005</v>
      </c>
      <c r="F17" s="23">
        <v>2975.1</v>
      </c>
      <c r="G17" s="24">
        <v>24618</v>
      </c>
      <c r="H17" s="25">
        <v>23.704999999999998</v>
      </c>
      <c r="I17" s="25">
        <v>42.84</v>
      </c>
      <c r="J17" s="26">
        <v>8.35</v>
      </c>
      <c r="K17" s="27">
        <v>42.615000000000002</v>
      </c>
      <c r="L17" s="28">
        <v>55.125</v>
      </c>
      <c r="M17" s="27">
        <v>35.564999999999998</v>
      </c>
      <c r="N17" s="27">
        <v>3.5150000000000001</v>
      </c>
      <c r="O17" s="27">
        <v>3.42</v>
      </c>
      <c r="P17" s="27">
        <v>42.50787401574803</v>
      </c>
      <c r="Q17" s="27">
        <v>23.88</v>
      </c>
      <c r="R17" s="27">
        <v>72.38</v>
      </c>
      <c r="S17" s="27">
        <v>0.75</v>
      </c>
      <c r="T17" s="27">
        <v>0.76</v>
      </c>
      <c r="U17" s="27">
        <v>0.49</v>
      </c>
      <c r="V17" s="27">
        <v>0.2</v>
      </c>
      <c r="W17" s="29">
        <v>0.21</v>
      </c>
      <c r="Y17" s="17"/>
      <c r="Z17" s="18"/>
      <c r="AA17" s="18"/>
      <c r="AB17" s="18"/>
      <c r="AC17" s="18"/>
      <c r="AO17" s="19"/>
      <c r="BC17" s="19"/>
      <c r="BG17" s="19"/>
    </row>
    <row r="18" spans="1:59" x14ac:dyDescent="0.25">
      <c r="A18" s="20" t="s">
        <v>26</v>
      </c>
      <c r="B18" s="21" t="s">
        <v>60</v>
      </c>
      <c r="C18" s="21" t="s">
        <v>28</v>
      </c>
      <c r="D18" s="21" t="s">
        <v>54</v>
      </c>
      <c r="E18" s="22">
        <v>8.1263000000000005</v>
      </c>
      <c r="F18" s="23">
        <v>2985.76</v>
      </c>
      <c r="G18" s="24">
        <v>24569</v>
      </c>
      <c r="H18" s="25">
        <v>22.57</v>
      </c>
      <c r="I18" s="25">
        <v>38.83</v>
      </c>
      <c r="J18" s="26">
        <v>8.5649999999999995</v>
      </c>
      <c r="K18" s="27">
        <v>42.45</v>
      </c>
      <c r="L18" s="28">
        <v>57.5</v>
      </c>
      <c r="M18" s="27">
        <v>34.704999999999998</v>
      </c>
      <c r="N18" s="27">
        <v>4.0999999999999996</v>
      </c>
      <c r="O18" s="27">
        <v>3.0950000000000002</v>
      </c>
      <c r="P18" s="27">
        <v>47.062992125984252</v>
      </c>
      <c r="Q18" s="27">
        <v>24.84</v>
      </c>
      <c r="R18" s="27">
        <v>72.25</v>
      </c>
      <c r="S18" s="27">
        <v>0.75</v>
      </c>
      <c r="T18" s="27">
        <v>0.76</v>
      </c>
      <c r="U18" s="27">
        <v>0.48</v>
      </c>
      <c r="V18" s="27">
        <v>0.19</v>
      </c>
      <c r="W18" s="29">
        <v>0.21</v>
      </c>
      <c r="Y18" s="17"/>
      <c r="Z18" s="18"/>
      <c r="AA18" s="18"/>
      <c r="AB18" s="18"/>
      <c r="AC18" s="18"/>
      <c r="AO18" s="19"/>
      <c r="BC18" s="19"/>
      <c r="BG18" s="19"/>
    </row>
    <row r="19" spans="1:59" x14ac:dyDescent="0.25">
      <c r="A19" s="20" t="s">
        <v>61</v>
      </c>
      <c r="B19" s="21" t="s">
        <v>62</v>
      </c>
      <c r="C19" s="21" t="s">
        <v>28</v>
      </c>
      <c r="D19" s="21" t="s">
        <v>25</v>
      </c>
      <c r="E19" s="22">
        <v>8.0749999999999993</v>
      </c>
      <c r="F19" s="23">
        <v>2922.54</v>
      </c>
      <c r="G19" s="24">
        <v>24184</v>
      </c>
      <c r="H19" s="25">
        <v>23.37</v>
      </c>
      <c r="I19" s="25">
        <v>35.965000000000003</v>
      </c>
      <c r="J19" s="26">
        <v>8.84</v>
      </c>
      <c r="K19" s="27">
        <v>44.255000000000003</v>
      </c>
      <c r="L19" s="28">
        <v>55.25</v>
      </c>
      <c r="M19" s="27">
        <v>32.6</v>
      </c>
      <c r="N19" s="27">
        <v>3.9649999999999999</v>
      </c>
      <c r="O19" s="27">
        <v>3.19</v>
      </c>
      <c r="P19" s="27">
        <v>48.263779527559059</v>
      </c>
      <c r="Q19" s="27">
        <v>25.85</v>
      </c>
      <c r="R19" s="27">
        <v>71</v>
      </c>
      <c r="S19" s="27">
        <v>0.73</v>
      </c>
      <c r="T19" s="27">
        <v>0.74</v>
      </c>
      <c r="U19" s="27">
        <v>0.46</v>
      </c>
      <c r="V19" s="27">
        <v>0.22</v>
      </c>
      <c r="W19" s="29">
        <v>0.21</v>
      </c>
      <c r="Y19" s="17"/>
      <c r="Z19" s="18"/>
      <c r="AA19" s="18"/>
      <c r="AB19" s="18"/>
      <c r="AC19" s="18"/>
      <c r="AO19" s="19"/>
      <c r="BC19" s="19"/>
      <c r="BG19" s="19"/>
    </row>
    <row r="20" spans="1:59" ht="15.75" thickBot="1" x14ac:dyDescent="0.3">
      <c r="A20" s="30" t="s">
        <v>31</v>
      </c>
      <c r="B20" s="31" t="s">
        <v>63</v>
      </c>
      <c r="C20" s="31" t="s">
        <v>33</v>
      </c>
      <c r="D20" s="31" t="s">
        <v>51</v>
      </c>
      <c r="E20" s="32">
        <v>8.0572999999999997</v>
      </c>
      <c r="F20" s="33">
        <v>3075.67</v>
      </c>
      <c r="G20" s="34">
        <v>24672</v>
      </c>
      <c r="H20" s="35">
        <v>24.335000000000001</v>
      </c>
      <c r="I20" s="35">
        <v>39.005000000000003</v>
      </c>
      <c r="J20" s="36">
        <v>8.35</v>
      </c>
      <c r="K20" s="37">
        <v>38.914999999999999</v>
      </c>
      <c r="L20" s="38">
        <v>54.375</v>
      </c>
      <c r="M20" s="37">
        <v>39.615000000000002</v>
      </c>
      <c r="N20" s="37">
        <v>3.355</v>
      </c>
      <c r="O20" s="37">
        <v>3.33</v>
      </c>
      <c r="P20" s="37">
        <v>43.34251968503937</v>
      </c>
      <c r="Q20" s="37">
        <v>21.36</v>
      </c>
      <c r="R20" s="37">
        <v>73.63</v>
      </c>
      <c r="S20" s="37">
        <v>0.78</v>
      </c>
      <c r="T20" s="37">
        <v>0.78</v>
      </c>
      <c r="U20" s="37">
        <v>0.5</v>
      </c>
      <c r="V20" s="37">
        <v>0.16</v>
      </c>
      <c r="W20" s="39">
        <v>0.21</v>
      </c>
      <c r="Y20" s="17"/>
      <c r="Z20" s="18"/>
      <c r="AA20" s="18"/>
      <c r="AB20" s="18"/>
      <c r="AC20" s="18"/>
      <c r="AO20" s="19"/>
      <c r="BC20" s="19"/>
      <c r="BG20" s="19"/>
    </row>
    <row r="21" spans="1:59" x14ac:dyDescent="0.25">
      <c r="A21" s="3"/>
      <c r="B21" s="40"/>
      <c r="C21" s="40"/>
      <c r="D21" s="40"/>
      <c r="E21" s="41"/>
      <c r="F21" s="42"/>
      <c r="G21" s="42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3"/>
    </row>
    <row r="22" spans="1:59" x14ac:dyDescent="0.25">
      <c r="A22" s="44"/>
      <c r="C22" s="45"/>
      <c r="D22" s="45" t="s">
        <v>64</v>
      </c>
      <c r="E22" s="46">
        <f t="shared" ref="E22:W22" si="0">AVERAGE(E3:E20)</f>
        <v>8.5513444444444442</v>
      </c>
      <c r="F22" s="47">
        <f t="shared" si="0"/>
        <v>2951.307777777778</v>
      </c>
      <c r="G22" s="47">
        <f t="shared" si="0"/>
        <v>25437.777777777777</v>
      </c>
      <c r="H22" s="46">
        <f t="shared" si="0"/>
        <v>24.43472222222222</v>
      </c>
      <c r="I22" s="46">
        <f t="shared" si="0"/>
        <v>40.26166666666667</v>
      </c>
      <c r="J22" s="46">
        <f t="shared" si="0"/>
        <v>8.1819444444444454</v>
      </c>
      <c r="K22" s="46">
        <f t="shared" si="0"/>
        <v>42.717500000000001</v>
      </c>
      <c r="L22" s="46">
        <f t="shared" si="0"/>
        <v>55.847222222222221</v>
      </c>
      <c r="M22" s="46">
        <f t="shared" si="0"/>
        <v>35.481944444444444</v>
      </c>
      <c r="N22" s="46">
        <f t="shared" si="0"/>
        <v>3.6549999999999994</v>
      </c>
      <c r="O22" s="46">
        <f t="shared" si="0"/>
        <v>3.096111111111111</v>
      </c>
      <c r="P22" s="46">
        <f t="shared" si="0"/>
        <v>44.802493438320205</v>
      </c>
      <c r="Q22" s="46">
        <f t="shared" si="0"/>
        <v>24.314999999999998</v>
      </c>
      <c r="R22" s="46">
        <f t="shared" si="0"/>
        <v>71.926666666666662</v>
      </c>
      <c r="S22" s="46">
        <f t="shared" si="0"/>
        <v>0.7433333333333334</v>
      </c>
      <c r="T22" s="46">
        <f t="shared" si="0"/>
        <v>0.75444444444444436</v>
      </c>
      <c r="U22" s="46">
        <f t="shared" si="0"/>
        <v>0.47777777777777786</v>
      </c>
      <c r="V22" s="46">
        <f t="shared" si="0"/>
        <v>0.19055555555555556</v>
      </c>
      <c r="W22" s="48">
        <f t="shared" si="0"/>
        <v>0.20222222222222219</v>
      </c>
    </row>
    <row r="23" spans="1:59" x14ac:dyDescent="0.25">
      <c r="A23" s="44"/>
      <c r="C23" s="45"/>
      <c r="D23" s="45" t="s">
        <v>65</v>
      </c>
      <c r="E23" s="49" t="s">
        <v>66</v>
      </c>
      <c r="F23" s="47" t="s">
        <v>67</v>
      </c>
      <c r="G23" s="49" t="s">
        <v>68</v>
      </c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50"/>
    </row>
    <row r="24" spans="1:59" ht="15.75" thickBot="1" x14ac:dyDescent="0.3">
      <c r="A24" s="44"/>
      <c r="C24" s="45"/>
      <c r="D24" s="45" t="s">
        <v>69</v>
      </c>
      <c r="E24" s="47">
        <v>17</v>
      </c>
      <c r="F24" s="49">
        <v>17</v>
      </c>
      <c r="G24" s="49">
        <v>17</v>
      </c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50"/>
    </row>
    <row r="25" spans="1:59" ht="15.75" thickBot="1" x14ac:dyDescent="0.3">
      <c r="A25" s="74" t="s">
        <v>70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6"/>
    </row>
    <row r="26" spans="1:59" x14ac:dyDescent="0.25">
      <c r="C26" s="51"/>
      <c r="D26" s="51"/>
      <c r="E26" s="51"/>
      <c r="F26" s="51"/>
      <c r="G26" s="51"/>
    </row>
  </sheetData>
  <mergeCells count="2">
    <mergeCell ref="A1:W1"/>
    <mergeCell ref="A25:W25"/>
  </mergeCells>
  <printOptions horizontalCentered="1" verticalCentered="1"/>
  <pageMargins left="0.7" right="0.7" top="0.75" bottom="0.75" header="0.3" footer="0.3"/>
  <pageSetup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41"/>
  <sheetViews>
    <sheetView workbookViewId="0">
      <selection activeCell="B3" sqref="B3"/>
    </sheetView>
  </sheetViews>
  <sheetFormatPr defaultRowHeight="15" x14ac:dyDescent="0.25"/>
  <cols>
    <col min="1" max="1" width="19.7109375" bestFit="1" customWidth="1"/>
    <col min="2" max="2" width="15.5703125" bestFit="1" customWidth="1"/>
    <col min="3" max="3" width="15.28515625" customWidth="1"/>
    <col min="4" max="4" width="11.85546875" customWidth="1"/>
    <col min="5" max="5" width="11.85546875" bestFit="1" customWidth="1"/>
    <col min="6" max="7" width="11.85546875" customWidth="1"/>
    <col min="8" max="8" width="18.7109375" bestFit="1" customWidth="1"/>
    <col min="9" max="9" width="14.28515625" customWidth="1"/>
    <col min="10" max="10" width="11.7109375" customWidth="1"/>
    <col min="11" max="11" width="12.140625" customWidth="1"/>
    <col min="12" max="12" width="10.5703125" customWidth="1"/>
    <col min="13" max="13" width="11.5703125" customWidth="1"/>
    <col min="14" max="21" width="10.7109375" customWidth="1"/>
    <col min="22" max="22" width="9.7109375" customWidth="1"/>
    <col min="23" max="23" width="10.140625" customWidth="1"/>
    <col min="24" max="24" width="9.28515625" bestFit="1" customWidth="1"/>
    <col min="25" max="25" width="9.5703125" bestFit="1" customWidth="1"/>
  </cols>
  <sheetData>
    <row r="1" spans="1:25" ht="16.5" thickBot="1" x14ac:dyDescent="0.3">
      <c r="A1" s="73" t="s">
        <v>76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</row>
    <row r="2" spans="1:25" ht="30.75" thickBot="1" x14ac:dyDescent="0.3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84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1" t="s">
        <v>22</v>
      </c>
    </row>
    <row r="3" spans="1:25" x14ac:dyDescent="0.25">
      <c r="A3" s="6" t="s">
        <v>23</v>
      </c>
      <c r="B3" s="7" t="s">
        <v>85</v>
      </c>
      <c r="C3" s="7" t="s">
        <v>24</v>
      </c>
      <c r="D3" s="7">
        <v>119</v>
      </c>
      <c r="E3" s="8">
        <v>7.9741</v>
      </c>
      <c r="F3" s="9">
        <v>2824.6</v>
      </c>
      <c r="G3" s="10">
        <v>22875</v>
      </c>
      <c r="H3" s="11">
        <v>23.19</v>
      </c>
      <c r="I3" s="12">
        <v>50.93</v>
      </c>
      <c r="J3" s="13">
        <v>7.8</v>
      </c>
      <c r="K3" s="14">
        <v>39.049999999999997</v>
      </c>
      <c r="L3" s="15">
        <v>57.25</v>
      </c>
      <c r="M3" s="14">
        <v>40.85</v>
      </c>
      <c r="N3" s="14">
        <v>2.95</v>
      </c>
      <c r="O3" s="14">
        <v>3</v>
      </c>
      <c r="P3" s="14">
        <v>39.912579825159646</v>
      </c>
      <c r="Q3" s="14">
        <v>21.38</v>
      </c>
      <c r="R3" s="14">
        <v>74.5</v>
      </c>
      <c r="S3" s="14">
        <v>0.78</v>
      </c>
      <c r="T3" s="14">
        <v>0.79</v>
      </c>
      <c r="U3" s="14">
        <v>0.51</v>
      </c>
      <c r="V3" s="14">
        <v>0.13</v>
      </c>
      <c r="W3" s="16">
        <v>0.19</v>
      </c>
      <c r="X3" s="17"/>
      <c r="Y3" s="59"/>
    </row>
    <row r="4" spans="1:25" x14ac:dyDescent="0.25">
      <c r="A4" s="20" t="s">
        <v>23</v>
      </c>
      <c r="B4" s="21" t="s">
        <v>30</v>
      </c>
      <c r="C4" s="21" t="s">
        <v>24</v>
      </c>
      <c r="D4" s="21" t="s">
        <v>25</v>
      </c>
      <c r="E4" s="22">
        <v>7.3804999999999996</v>
      </c>
      <c r="F4" s="23">
        <v>2728.36</v>
      </c>
      <c r="G4" s="24">
        <v>20054</v>
      </c>
      <c r="H4" s="25">
        <v>21.28</v>
      </c>
      <c r="I4" s="25">
        <v>48.48</v>
      </c>
      <c r="J4" s="26">
        <v>7.83</v>
      </c>
      <c r="K4" s="27">
        <v>42.1</v>
      </c>
      <c r="L4" s="28">
        <v>55.75</v>
      </c>
      <c r="M4" s="27">
        <v>37.1</v>
      </c>
      <c r="N4" s="27">
        <v>3.33</v>
      </c>
      <c r="O4" s="27">
        <v>2.76</v>
      </c>
      <c r="P4" s="27">
        <v>38.556327112654223</v>
      </c>
      <c r="Q4" s="27">
        <v>23.1</v>
      </c>
      <c r="R4" s="27">
        <v>72.25</v>
      </c>
      <c r="S4" s="27">
        <v>0.74</v>
      </c>
      <c r="T4" s="27">
        <v>0.75</v>
      </c>
      <c r="U4" s="27">
        <v>0.48</v>
      </c>
      <c r="V4" s="27">
        <v>0.18</v>
      </c>
      <c r="W4" s="29">
        <v>0.21</v>
      </c>
      <c r="X4" s="17"/>
      <c r="Y4" s="59"/>
    </row>
    <row r="5" spans="1:25" x14ac:dyDescent="0.25">
      <c r="A5" s="20" t="s">
        <v>26</v>
      </c>
      <c r="B5" s="21" t="s">
        <v>27</v>
      </c>
      <c r="C5" s="21" t="s">
        <v>28</v>
      </c>
      <c r="D5" s="21" t="s">
        <v>29</v>
      </c>
      <c r="E5" s="22">
        <v>7.3745000000000003</v>
      </c>
      <c r="F5" s="23">
        <v>2879.17</v>
      </c>
      <c r="G5" s="24">
        <v>21190</v>
      </c>
      <c r="H5" s="25">
        <v>21.06</v>
      </c>
      <c r="I5" s="25">
        <v>51.83</v>
      </c>
      <c r="J5" s="26">
        <v>8.0299999999999994</v>
      </c>
      <c r="K5" s="27">
        <v>36.78</v>
      </c>
      <c r="L5" s="28">
        <v>60.5</v>
      </c>
      <c r="M5" s="27">
        <v>42.73</v>
      </c>
      <c r="N5" s="27">
        <v>3.33</v>
      </c>
      <c r="O5" s="27">
        <v>3.07</v>
      </c>
      <c r="P5" s="27">
        <v>39.718829437658876</v>
      </c>
      <c r="Q5" s="27">
        <v>19.63</v>
      </c>
      <c r="R5" s="27">
        <v>76.25</v>
      </c>
      <c r="S5" s="27">
        <v>0.81</v>
      </c>
      <c r="T5" s="27">
        <v>0.82</v>
      </c>
      <c r="U5" s="27">
        <v>0.54</v>
      </c>
      <c r="V5" s="27">
        <v>0.14000000000000001</v>
      </c>
      <c r="W5" s="29">
        <v>0.21</v>
      </c>
      <c r="X5" s="17"/>
      <c r="Y5" s="59"/>
    </row>
    <row r="6" spans="1:25" x14ac:dyDescent="0.25">
      <c r="A6" s="20" t="s">
        <v>31</v>
      </c>
      <c r="B6" s="21" t="s">
        <v>32</v>
      </c>
      <c r="C6" s="21" t="s">
        <v>33</v>
      </c>
      <c r="D6" s="21" t="s">
        <v>29</v>
      </c>
      <c r="E6" s="22">
        <v>7.1989000000000001</v>
      </c>
      <c r="F6" s="23">
        <v>2776.23</v>
      </c>
      <c r="G6" s="24">
        <v>20535</v>
      </c>
      <c r="H6" s="25">
        <v>20.55</v>
      </c>
      <c r="I6" s="25">
        <v>50.18</v>
      </c>
      <c r="J6" s="26">
        <v>7.98</v>
      </c>
      <c r="K6" s="27">
        <v>37.200000000000003</v>
      </c>
      <c r="L6" s="28">
        <v>57</v>
      </c>
      <c r="M6" s="27">
        <v>42.48</v>
      </c>
      <c r="N6" s="27">
        <v>2.98</v>
      </c>
      <c r="O6" s="27">
        <v>3.37</v>
      </c>
      <c r="P6" s="27">
        <v>38.556327112654223</v>
      </c>
      <c r="Q6" s="27">
        <v>19.48</v>
      </c>
      <c r="R6" s="27">
        <v>75.5</v>
      </c>
      <c r="S6" s="27">
        <v>0.8</v>
      </c>
      <c r="T6" s="27">
        <v>0.81</v>
      </c>
      <c r="U6" s="27">
        <v>0.53</v>
      </c>
      <c r="V6" s="27">
        <v>0.12</v>
      </c>
      <c r="W6" s="29">
        <v>0.21</v>
      </c>
      <c r="X6" s="17"/>
      <c r="Y6" s="18"/>
    </row>
    <row r="7" spans="1:25" x14ac:dyDescent="0.25">
      <c r="A7" s="20" t="s">
        <v>31</v>
      </c>
      <c r="B7" s="21" t="s">
        <v>34</v>
      </c>
      <c r="C7" s="21" t="s">
        <v>33</v>
      </c>
      <c r="D7" s="21" t="s">
        <v>35</v>
      </c>
      <c r="E7" s="22">
        <v>7.1224999999999996</v>
      </c>
      <c r="F7" s="23">
        <v>2830.5</v>
      </c>
      <c r="G7" s="24">
        <v>19357</v>
      </c>
      <c r="H7" s="25">
        <v>20.47</v>
      </c>
      <c r="I7" s="25">
        <v>44.58</v>
      </c>
      <c r="J7" s="26">
        <v>7.65</v>
      </c>
      <c r="K7" s="27">
        <v>42.7</v>
      </c>
      <c r="L7" s="28">
        <v>55.75</v>
      </c>
      <c r="M7" s="27">
        <v>38.299999999999997</v>
      </c>
      <c r="N7" s="27">
        <v>3.03</v>
      </c>
      <c r="O7" s="27">
        <v>3.33</v>
      </c>
      <c r="P7" s="27">
        <v>39.563829127658252</v>
      </c>
      <c r="Q7" s="27">
        <v>22.88</v>
      </c>
      <c r="R7" s="27">
        <v>72.5</v>
      </c>
      <c r="S7" s="27">
        <v>0.75</v>
      </c>
      <c r="T7" s="27">
        <v>0.77</v>
      </c>
      <c r="U7" s="27">
        <v>0.49</v>
      </c>
      <c r="V7" s="27">
        <v>0.17</v>
      </c>
      <c r="W7" s="29">
        <v>0.18</v>
      </c>
      <c r="X7" s="17"/>
      <c r="Y7" s="59"/>
    </row>
    <row r="8" spans="1:25" x14ac:dyDescent="0.25">
      <c r="A8" s="20" t="s">
        <v>36</v>
      </c>
      <c r="B8" s="21" t="s">
        <v>37</v>
      </c>
      <c r="C8" s="21" t="s">
        <v>38</v>
      </c>
      <c r="D8" s="21" t="s">
        <v>29</v>
      </c>
      <c r="E8" s="22">
        <v>6.9553000000000003</v>
      </c>
      <c r="F8" s="23">
        <v>2852.84</v>
      </c>
      <c r="G8" s="24">
        <v>19360</v>
      </c>
      <c r="H8" s="25">
        <v>19.73</v>
      </c>
      <c r="I8" s="25">
        <v>51.05</v>
      </c>
      <c r="J8" s="26">
        <v>7.5</v>
      </c>
      <c r="K8" s="27">
        <v>41.48</v>
      </c>
      <c r="L8" s="28">
        <v>58.5</v>
      </c>
      <c r="M8" s="27">
        <v>38.700000000000003</v>
      </c>
      <c r="N8" s="27">
        <v>2.7</v>
      </c>
      <c r="O8" s="27">
        <v>3.1</v>
      </c>
      <c r="P8" s="27">
        <v>37.936325872651743</v>
      </c>
      <c r="Q8" s="27">
        <v>21.65</v>
      </c>
      <c r="R8" s="27">
        <v>74.25</v>
      </c>
      <c r="S8" s="27">
        <v>0.77</v>
      </c>
      <c r="T8" s="27">
        <v>0.79</v>
      </c>
      <c r="U8" s="27">
        <v>0.51</v>
      </c>
      <c r="V8" s="27">
        <v>0.16</v>
      </c>
      <c r="W8" s="29">
        <v>0.19</v>
      </c>
      <c r="X8" s="17"/>
      <c r="Y8" s="18"/>
    </row>
    <row r="9" spans="1:25" x14ac:dyDescent="0.25">
      <c r="A9" s="20" t="s">
        <v>26</v>
      </c>
      <c r="B9" s="21" t="s">
        <v>46</v>
      </c>
      <c r="C9" s="21" t="s">
        <v>47</v>
      </c>
      <c r="D9" s="21" t="s">
        <v>29</v>
      </c>
      <c r="E9" s="22">
        <v>6.8967000000000001</v>
      </c>
      <c r="F9" s="23">
        <v>2932.09</v>
      </c>
      <c r="G9" s="24">
        <v>20117</v>
      </c>
      <c r="H9" s="25">
        <v>19.850000000000001</v>
      </c>
      <c r="I9" s="25">
        <v>44.7</v>
      </c>
      <c r="J9" s="26">
        <v>8.08</v>
      </c>
      <c r="K9" s="27">
        <v>36.68</v>
      </c>
      <c r="L9" s="28">
        <v>59</v>
      </c>
      <c r="M9" s="27">
        <v>42.03</v>
      </c>
      <c r="N9" s="27">
        <v>3.68</v>
      </c>
      <c r="O9" s="27">
        <v>3.04</v>
      </c>
      <c r="P9" s="27">
        <v>42.31508463016926</v>
      </c>
      <c r="Q9" s="27">
        <v>20.38</v>
      </c>
      <c r="R9" s="27">
        <v>75.5</v>
      </c>
      <c r="S9" s="27">
        <v>0.8</v>
      </c>
      <c r="T9" s="27">
        <v>0.81</v>
      </c>
      <c r="U9" s="27">
        <v>0.53</v>
      </c>
      <c r="V9" s="27">
        <v>0.16</v>
      </c>
      <c r="W9" s="29">
        <v>0.2</v>
      </c>
      <c r="X9" s="17"/>
      <c r="Y9" s="59"/>
    </row>
    <row r="10" spans="1:25" x14ac:dyDescent="0.25">
      <c r="A10" s="20" t="s">
        <v>39</v>
      </c>
      <c r="B10" s="21" t="s">
        <v>40</v>
      </c>
      <c r="C10" s="21" t="s">
        <v>41</v>
      </c>
      <c r="D10" s="21" t="s">
        <v>42</v>
      </c>
      <c r="E10" s="22">
        <v>6.8445</v>
      </c>
      <c r="F10" s="23">
        <v>2753.41</v>
      </c>
      <c r="G10" s="24">
        <v>18236</v>
      </c>
      <c r="H10" s="25">
        <v>19.27</v>
      </c>
      <c r="I10" s="25">
        <v>51.25</v>
      </c>
      <c r="J10" s="26">
        <v>7.58</v>
      </c>
      <c r="K10" s="27">
        <v>42.73</v>
      </c>
      <c r="L10" s="28">
        <v>55.25</v>
      </c>
      <c r="M10" s="27">
        <v>37.75</v>
      </c>
      <c r="N10" s="27">
        <v>2.6</v>
      </c>
      <c r="O10" s="27">
        <v>2.96</v>
      </c>
      <c r="P10" s="27">
        <v>36.58007316014632</v>
      </c>
      <c r="Q10" s="27">
        <v>22.12</v>
      </c>
      <c r="R10" s="27">
        <v>72.5</v>
      </c>
      <c r="S10" s="27">
        <v>0.75</v>
      </c>
      <c r="T10" s="27">
        <v>0.76</v>
      </c>
      <c r="U10" s="27">
        <v>0.48</v>
      </c>
      <c r="V10" s="27">
        <v>0.14000000000000001</v>
      </c>
      <c r="W10" s="29">
        <v>0.2</v>
      </c>
      <c r="X10" s="17"/>
      <c r="Y10" s="59"/>
    </row>
    <row r="11" spans="1:25" x14ac:dyDescent="0.25">
      <c r="A11" s="20" t="s">
        <v>39</v>
      </c>
      <c r="B11" s="21" t="s">
        <v>43</v>
      </c>
      <c r="C11" s="21" t="s">
        <v>44</v>
      </c>
      <c r="D11" s="21" t="s">
        <v>45</v>
      </c>
      <c r="E11" s="22">
        <v>6.7766000000000002</v>
      </c>
      <c r="F11" s="23">
        <v>2746.51</v>
      </c>
      <c r="G11" s="24">
        <v>18789</v>
      </c>
      <c r="H11" s="25">
        <v>19.39</v>
      </c>
      <c r="I11" s="25">
        <v>53.13</v>
      </c>
      <c r="J11" s="26">
        <v>7.58</v>
      </c>
      <c r="K11" s="27">
        <v>41.15</v>
      </c>
      <c r="L11" s="28">
        <v>57.75</v>
      </c>
      <c r="M11" s="27">
        <v>38.75</v>
      </c>
      <c r="N11" s="27">
        <v>3.13</v>
      </c>
      <c r="O11" s="27">
        <v>2.76</v>
      </c>
      <c r="P11" s="27">
        <v>35.417570835141667</v>
      </c>
      <c r="Q11" s="27">
        <v>22.13</v>
      </c>
      <c r="R11" s="27">
        <v>73.5</v>
      </c>
      <c r="S11" s="27">
        <v>0.76</v>
      </c>
      <c r="T11" s="27">
        <v>0.77</v>
      </c>
      <c r="U11" s="27">
        <v>0.5</v>
      </c>
      <c r="V11" s="27">
        <v>0.15</v>
      </c>
      <c r="W11" s="29">
        <v>0.18</v>
      </c>
      <c r="X11" s="17"/>
      <c r="Y11" s="59"/>
    </row>
    <row r="12" spans="1:25" x14ac:dyDescent="0.25">
      <c r="A12" s="20" t="s">
        <v>23</v>
      </c>
      <c r="B12" s="21" t="s">
        <v>52</v>
      </c>
      <c r="C12" s="21" t="s">
        <v>24</v>
      </c>
      <c r="D12" s="21" t="s">
        <v>42</v>
      </c>
      <c r="E12" s="22">
        <v>6.6740000000000004</v>
      </c>
      <c r="F12" s="23">
        <v>2882.66</v>
      </c>
      <c r="G12" s="24">
        <v>19022</v>
      </c>
      <c r="H12" s="25">
        <v>18.670000000000002</v>
      </c>
      <c r="I12" s="25">
        <v>51.7</v>
      </c>
      <c r="J12" s="26">
        <v>7.9</v>
      </c>
      <c r="K12" s="27">
        <v>40.1</v>
      </c>
      <c r="L12" s="28">
        <v>59.25</v>
      </c>
      <c r="M12" s="27">
        <v>39.229999999999997</v>
      </c>
      <c r="N12" s="27">
        <v>2.35</v>
      </c>
      <c r="O12" s="27">
        <v>3.22</v>
      </c>
      <c r="P12" s="27">
        <v>37.083824167648338</v>
      </c>
      <c r="Q12" s="27">
        <v>20.45</v>
      </c>
      <c r="R12" s="27">
        <v>76</v>
      </c>
      <c r="S12" s="27">
        <v>0.79</v>
      </c>
      <c r="T12" s="27">
        <v>0.81</v>
      </c>
      <c r="U12" s="27">
        <v>0.53</v>
      </c>
      <c r="V12" s="27">
        <v>0.15</v>
      </c>
      <c r="W12" s="29">
        <v>0.19</v>
      </c>
      <c r="X12" s="17"/>
      <c r="Y12" s="59"/>
    </row>
    <row r="13" spans="1:25" x14ac:dyDescent="0.25">
      <c r="A13" s="20" t="s">
        <v>48</v>
      </c>
      <c r="B13" s="21" t="s">
        <v>55</v>
      </c>
      <c r="C13" s="21" t="s">
        <v>56</v>
      </c>
      <c r="D13" s="21" t="s">
        <v>45</v>
      </c>
      <c r="E13" s="22">
        <v>6.5720000000000001</v>
      </c>
      <c r="F13" s="23">
        <v>2852.68</v>
      </c>
      <c r="G13" s="24">
        <v>18475</v>
      </c>
      <c r="H13" s="25">
        <v>18.399999999999999</v>
      </c>
      <c r="I13" s="25">
        <v>44.2</v>
      </c>
      <c r="J13" s="26">
        <v>8.23</v>
      </c>
      <c r="K13" s="27">
        <v>40.200000000000003</v>
      </c>
      <c r="L13" s="28">
        <v>57.25</v>
      </c>
      <c r="M13" s="27">
        <v>39.03</v>
      </c>
      <c r="N13" s="27">
        <v>3.83</v>
      </c>
      <c r="O13" s="27">
        <v>3.17</v>
      </c>
      <c r="P13" s="27">
        <v>40.300080600161202</v>
      </c>
      <c r="Q13" s="27">
        <v>21.4</v>
      </c>
      <c r="R13" s="27">
        <v>73.5</v>
      </c>
      <c r="S13" s="27">
        <v>0.77</v>
      </c>
      <c r="T13" s="27">
        <v>0.78</v>
      </c>
      <c r="U13" s="27">
        <v>0.5</v>
      </c>
      <c r="V13" s="27">
        <v>0.16</v>
      </c>
      <c r="W13" s="29">
        <v>0.22</v>
      </c>
      <c r="X13" s="17"/>
      <c r="Y13" s="59"/>
    </row>
    <row r="14" spans="1:25" x14ac:dyDescent="0.25">
      <c r="A14" s="20" t="s">
        <v>26</v>
      </c>
      <c r="B14" s="21" t="s">
        <v>60</v>
      </c>
      <c r="C14" s="21" t="s">
        <v>28</v>
      </c>
      <c r="D14" s="21" t="s">
        <v>54</v>
      </c>
      <c r="E14" s="22">
        <v>6.5385999999999997</v>
      </c>
      <c r="F14" s="23">
        <v>2873.81</v>
      </c>
      <c r="G14" s="24">
        <v>18653</v>
      </c>
      <c r="H14" s="25">
        <v>18.850000000000001</v>
      </c>
      <c r="I14" s="25">
        <v>48.43</v>
      </c>
      <c r="J14" s="26">
        <v>8.4499999999999993</v>
      </c>
      <c r="K14" s="27">
        <v>38.4</v>
      </c>
      <c r="L14" s="28">
        <v>59.25</v>
      </c>
      <c r="M14" s="27">
        <v>41.08</v>
      </c>
      <c r="N14" s="27">
        <v>3.45</v>
      </c>
      <c r="O14" s="27">
        <v>3.24</v>
      </c>
      <c r="P14" s="27">
        <v>42.043834087668174</v>
      </c>
      <c r="Q14" s="27">
        <v>20.95</v>
      </c>
      <c r="R14" s="27">
        <v>75.5</v>
      </c>
      <c r="S14" s="27">
        <v>0.8</v>
      </c>
      <c r="T14" s="27">
        <v>0.81</v>
      </c>
      <c r="U14" s="27">
        <v>0.52</v>
      </c>
      <c r="V14" s="27">
        <v>0.14000000000000001</v>
      </c>
      <c r="W14" s="29">
        <v>0.2</v>
      </c>
      <c r="X14" s="17"/>
      <c r="Y14" s="59"/>
    </row>
    <row r="15" spans="1:25" x14ac:dyDescent="0.25">
      <c r="A15" s="20" t="s">
        <v>36</v>
      </c>
      <c r="B15" s="21" t="s">
        <v>59</v>
      </c>
      <c r="C15" s="21" t="s">
        <v>38</v>
      </c>
      <c r="D15" s="21" t="s">
        <v>25</v>
      </c>
      <c r="E15" s="22">
        <v>6.4076000000000004</v>
      </c>
      <c r="F15" s="23">
        <v>2841.6</v>
      </c>
      <c r="G15" s="24">
        <v>18009</v>
      </c>
      <c r="H15" s="25">
        <v>18.27</v>
      </c>
      <c r="I15" s="25">
        <v>52.53</v>
      </c>
      <c r="J15" s="26">
        <v>7.85</v>
      </c>
      <c r="K15" s="27">
        <v>40.799999999999997</v>
      </c>
      <c r="L15" s="28">
        <v>56</v>
      </c>
      <c r="M15" s="27">
        <v>39.1</v>
      </c>
      <c r="N15" s="27">
        <v>2.83</v>
      </c>
      <c r="O15" s="27">
        <v>3.46</v>
      </c>
      <c r="P15" s="27">
        <v>36.463822927645857</v>
      </c>
      <c r="Q15" s="27">
        <v>21.35</v>
      </c>
      <c r="R15" s="27">
        <v>74.25</v>
      </c>
      <c r="S15" s="27">
        <v>0.77</v>
      </c>
      <c r="T15" s="27">
        <v>0.79</v>
      </c>
      <c r="U15" s="27">
        <v>0.51</v>
      </c>
      <c r="V15" s="27">
        <v>0.16</v>
      </c>
      <c r="W15" s="29">
        <v>0.19</v>
      </c>
      <c r="X15" s="17"/>
      <c r="Y15" s="59"/>
    </row>
    <row r="16" spans="1:25" x14ac:dyDescent="0.25">
      <c r="A16" s="20" t="s">
        <v>39</v>
      </c>
      <c r="B16" s="21" t="s">
        <v>53</v>
      </c>
      <c r="C16" s="21" t="s">
        <v>44</v>
      </c>
      <c r="D16" s="21" t="s">
        <v>54</v>
      </c>
      <c r="E16" s="22">
        <v>6.3994</v>
      </c>
      <c r="F16" s="23">
        <v>2727.25</v>
      </c>
      <c r="G16" s="24">
        <v>17390</v>
      </c>
      <c r="H16" s="25">
        <v>18.18</v>
      </c>
      <c r="I16" s="25">
        <v>54.15</v>
      </c>
      <c r="J16" s="26">
        <v>7.48</v>
      </c>
      <c r="K16" s="27">
        <v>42.63</v>
      </c>
      <c r="L16" s="28">
        <v>55.75</v>
      </c>
      <c r="M16" s="27">
        <v>37.18</v>
      </c>
      <c r="N16" s="27">
        <v>2.7</v>
      </c>
      <c r="O16" s="27">
        <v>2.88</v>
      </c>
      <c r="P16" s="27">
        <v>37.161324322648646</v>
      </c>
      <c r="Q16" s="27">
        <v>22.8</v>
      </c>
      <c r="R16" s="27">
        <v>72.5</v>
      </c>
      <c r="S16" s="27">
        <v>0.75</v>
      </c>
      <c r="T16" s="27">
        <v>0.76</v>
      </c>
      <c r="U16" s="27">
        <v>0.48</v>
      </c>
      <c r="V16" s="27">
        <v>0.16</v>
      </c>
      <c r="W16" s="29">
        <v>0.2</v>
      </c>
      <c r="X16" s="17"/>
      <c r="Y16" s="59"/>
    </row>
    <row r="17" spans="1:25" x14ac:dyDescent="0.25">
      <c r="A17" s="20" t="s">
        <v>39</v>
      </c>
      <c r="B17" s="21" t="s">
        <v>57</v>
      </c>
      <c r="C17" s="21" t="s">
        <v>41</v>
      </c>
      <c r="D17" s="21" t="s">
        <v>58</v>
      </c>
      <c r="E17" s="22">
        <v>6.3917999999999999</v>
      </c>
      <c r="F17" s="23">
        <v>2925.6</v>
      </c>
      <c r="G17" s="24">
        <v>18199</v>
      </c>
      <c r="H17" s="25">
        <v>18.100000000000001</v>
      </c>
      <c r="I17" s="25">
        <v>52.68</v>
      </c>
      <c r="J17" s="26">
        <v>7.63</v>
      </c>
      <c r="K17" s="27">
        <v>38.03</v>
      </c>
      <c r="L17" s="28">
        <v>60.5</v>
      </c>
      <c r="M17" s="27">
        <v>41.43</v>
      </c>
      <c r="N17" s="27">
        <v>2.88</v>
      </c>
      <c r="O17" s="27">
        <v>3.13</v>
      </c>
      <c r="P17" s="27">
        <v>37.161324322648646</v>
      </c>
      <c r="Q17" s="27">
        <v>19.899999999999999</v>
      </c>
      <c r="R17" s="27">
        <v>76.5</v>
      </c>
      <c r="S17" s="27">
        <v>0.8</v>
      </c>
      <c r="T17" s="27">
        <v>0.82</v>
      </c>
      <c r="U17" s="27">
        <v>0.53</v>
      </c>
      <c r="V17" s="27">
        <v>0.14000000000000001</v>
      </c>
      <c r="W17" s="29">
        <v>0.19</v>
      </c>
      <c r="X17" s="17"/>
      <c r="Y17" s="18"/>
    </row>
    <row r="18" spans="1:25" x14ac:dyDescent="0.25">
      <c r="A18" s="20" t="s">
        <v>48</v>
      </c>
      <c r="B18" s="21" t="s">
        <v>49</v>
      </c>
      <c r="C18" s="21" t="s">
        <v>50</v>
      </c>
      <c r="D18" s="21" t="s">
        <v>51</v>
      </c>
      <c r="E18" s="22">
        <v>6.3609</v>
      </c>
      <c r="F18" s="23">
        <v>2926.67</v>
      </c>
      <c r="G18" s="24">
        <v>17911</v>
      </c>
      <c r="H18" s="25">
        <v>18.05</v>
      </c>
      <c r="I18" s="25">
        <v>50.58</v>
      </c>
      <c r="J18" s="26">
        <v>7.5</v>
      </c>
      <c r="K18" s="27">
        <v>38.25</v>
      </c>
      <c r="L18" s="28">
        <v>60</v>
      </c>
      <c r="M18" s="27">
        <v>41.78</v>
      </c>
      <c r="N18" s="27">
        <v>2.93</v>
      </c>
      <c r="O18" s="27">
        <v>3.33</v>
      </c>
      <c r="P18" s="27">
        <v>39.951329902659808</v>
      </c>
      <c r="Q18" s="27">
        <v>20.2</v>
      </c>
      <c r="R18" s="27">
        <v>76</v>
      </c>
      <c r="S18" s="27">
        <v>0.8</v>
      </c>
      <c r="T18" s="27">
        <v>0.82</v>
      </c>
      <c r="U18" s="27">
        <v>0.53</v>
      </c>
      <c r="V18" s="27">
        <v>0.14000000000000001</v>
      </c>
      <c r="W18" s="29">
        <v>0.2</v>
      </c>
      <c r="X18" s="17"/>
      <c r="Y18" s="18"/>
    </row>
    <row r="19" spans="1:25" x14ac:dyDescent="0.25">
      <c r="A19" s="20" t="s">
        <v>61</v>
      </c>
      <c r="B19" s="21" t="s">
        <v>62</v>
      </c>
      <c r="C19" s="21" t="s">
        <v>28</v>
      </c>
      <c r="D19" s="21" t="s">
        <v>25</v>
      </c>
      <c r="E19" s="22">
        <v>6.2279999999999998</v>
      </c>
      <c r="F19" s="23">
        <v>2777.06</v>
      </c>
      <c r="G19" s="24">
        <v>17606</v>
      </c>
      <c r="H19" s="25">
        <v>17.98</v>
      </c>
      <c r="I19" s="25">
        <v>45.03</v>
      </c>
      <c r="J19" s="26">
        <v>8.4</v>
      </c>
      <c r="K19" s="27">
        <v>43.28</v>
      </c>
      <c r="L19" s="28">
        <v>56.5</v>
      </c>
      <c r="M19" s="27">
        <v>34.200000000000003</v>
      </c>
      <c r="N19" s="27">
        <v>3.3</v>
      </c>
      <c r="O19" s="27">
        <v>3.24</v>
      </c>
      <c r="P19" s="27">
        <v>42.353834707669414</v>
      </c>
      <c r="Q19" s="27">
        <v>24.15</v>
      </c>
      <c r="R19" s="27">
        <v>72.5</v>
      </c>
      <c r="S19" s="27">
        <v>0.75</v>
      </c>
      <c r="T19" s="27">
        <v>0.76</v>
      </c>
      <c r="U19" s="27">
        <v>0.48</v>
      </c>
      <c r="V19" s="27">
        <v>0.18</v>
      </c>
      <c r="W19" s="29">
        <v>0.2</v>
      </c>
      <c r="X19" s="17"/>
      <c r="Y19" s="18"/>
    </row>
    <row r="20" spans="1:25" ht="15.75" thickBot="1" x14ac:dyDescent="0.3">
      <c r="A20" s="30" t="s">
        <v>31</v>
      </c>
      <c r="B20" s="31" t="s">
        <v>63</v>
      </c>
      <c r="C20" s="31" t="s">
        <v>33</v>
      </c>
      <c r="D20" s="31" t="s">
        <v>51</v>
      </c>
      <c r="E20" s="32">
        <v>5.8277999999999999</v>
      </c>
      <c r="F20" s="33">
        <v>2932.26</v>
      </c>
      <c r="G20" s="34">
        <v>17192</v>
      </c>
      <c r="H20" s="35">
        <v>16.850000000000001</v>
      </c>
      <c r="I20" s="35">
        <v>44.43</v>
      </c>
      <c r="J20" s="36">
        <v>8.3000000000000007</v>
      </c>
      <c r="K20" s="37">
        <v>38.15</v>
      </c>
      <c r="L20" s="38">
        <v>56.75</v>
      </c>
      <c r="M20" s="37">
        <v>40.75</v>
      </c>
      <c r="N20" s="37">
        <v>2.98</v>
      </c>
      <c r="O20" s="37">
        <v>3.29</v>
      </c>
      <c r="P20" s="37">
        <v>38.866327732655463</v>
      </c>
      <c r="Q20" s="37">
        <v>20.28</v>
      </c>
      <c r="R20" s="37">
        <v>75</v>
      </c>
      <c r="S20" s="37">
        <v>0.79</v>
      </c>
      <c r="T20" s="37">
        <v>0.8</v>
      </c>
      <c r="U20" s="37">
        <v>0.52</v>
      </c>
      <c r="V20" s="37">
        <v>0.15</v>
      </c>
      <c r="W20" s="39">
        <v>0.2</v>
      </c>
      <c r="X20" s="17"/>
      <c r="Y20" s="59"/>
    </row>
    <row r="21" spans="1:25" x14ac:dyDescent="0.25">
      <c r="A21" s="3"/>
      <c r="B21" s="40"/>
      <c r="C21" s="40"/>
      <c r="D21" s="40"/>
      <c r="E21" s="41"/>
      <c r="F21" s="42"/>
      <c r="G21" s="42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3"/>
    </row>
    <row r="22" spans="1:25" x14ac:dyDescent="0.25">
      <c r="A22" s="44"/>
      <c r="C22" s="45"/>
      <c r="D22" s="45" t="s">
        <v>64</v>
      </c>
      <c r="E22" s="46">
        <f t="shared" ref="E22:W22" si="0">AVERAGE(E3:E20)</f>
        <v>6.7735388888888899</v>
      </c>
      <c r="F22" s="47">
        <f t="shared" si="0"/>
        <v>2836.85</v>
      </c>
      <c r="G22" s="47">
        <f t="shared" si="0"/>
        <v>19053.888888888891</v>
      </c>
      <c r="H22" s="46">
        <f t="shared" si="0"/>
        <v>19.341111111111118</v>
      </c>
      <c r="I22" s="46">
        <f t="shared" si="0"/>
        <v>49.436666666666653</v>
      </c>
      <c r="J22" s="46">
        <f t="shared" si="0"/>
        <v>7.8761111111111113</v>
      </c>
      <c r="K22" s="46">
        <f t="shared" si="0"/>
        <v>39.983888888888877</v>
      </c>
      <c r="L22" s="46">
        <f t="shared" si="0"/>
        <v>57.666666666666664</v>
      </c>
      <c r="M22" s="46">
        <f t="shared" si="0"/>
        <v>39.581666666666656</v>
      </c>
      <c r="N22" s="46">
        <f t="shared" si="0"/>
        <v>3.0544444444444445</v>
      </c>
      <c r="O22" s="46">
        <f t="shared" si="0"/>
        <v>3.130555555555556</v>
      </c>
      <c r="P22" s="46">
        <f t="shared" si="0"/>
        <v>38.885702771405548</v>
      </c>
      <c r="Q22" s="46">
        <f t="shared" si="0"/>
        <v>21.346111111111107</v>
      </c>
      <c r="R22" s="46">
        <f t="shared" si="0"/>
        <v>74.361111111111114</v>
      </c>
      <c r="S22" s="46">
        <f t="shared" si="0"/>
        <v>0.77666666666666673</v>
      </c>
      <c r="T22" s="46">
        <f t="shared" si="0"/>
        <v>0.79000000000000015</v>
      </c>
      <c r="U22" s="46">
        <f t="shared" si="0"/>
        <v>0.50944444444444459</v>
      </c>
      <c r="V22" s="46">
        <f t="shared" si="0"/>
        <v>0.15166666666666667</v>
      </c>
      <c r="W22" s="46">
        <f t="shared" si="0"/>
        <v>0.1977777777777778</v>
      </c>
    </row>
    <row r="23" spans="1:25" x14ac:dyDescent="0.25">
      <c r="A23" s="44"/>
      <c r="C23" s="45"/>
      <c r="D23" s="45" t="s">
        <v>77</v>
      </c>
      <c r="E23" s="46">
        <v>13.7</v>
      </c>
      <c r="F23" s="46">
        <v>5.2</v>
      </c>
      <c r="G23" s="46">
        <v>15.3</v>
      </c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50"/>
    </row>
    <row r="24" spans="1:25" x14ac:dyDescent="0.25">
      <c r="A24" s="44"/>
      <c r="C24" s="45"/>
      <c r="D24" s="45" t="s">
        <v>65</v>
      </c>
      <c r="E24" s="46" t="s">
        <v>78</v>
      </c>
      <c r="F24" s="47" t="s">
        <v>79</v>
      </c>
      <c r="G24" s="47" t="s">
        <v>80</v>
      </c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50"/>
    </row>
    <row r="25" spans="1:25" x14ac:dyDescent="0.25">
      <c r="A25" s="44"/>
      <c r="C25" s="45"/>
      <c r="D25" s="45" t="s">
        <v>69</v>
      </c>
      <c r="E25" s="47">
        <v>48</v>
      </c>
      <c r="F25" s="49">
        <v>52</v>
      </c>
      <c r="G25" s="49">
        <v>48</v>
      </c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0"/>
    </row>
    <row r="26" spans="1:25" ht="15.75" thickBot="1" x14ac:dyDescent="0.3">
      <c r="A26" s="65"/>
      <c r="C26" s="45"/>
      <c r="D26" s="66" t="s">
        <v>81</v>
      </c>
      <c r="E26" s="46">
        <v>0.5</v>
      </c>
      <c r="F26" s="47">
        <v>73</v>
      </c>
      <c r="G26" s="67">
        <v>1460</v>
      </c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8"/>
    </row>
    <row r="27" spans="1:25" ht="15.75" thickBot="1" x14ac:dyDescent="0.3">
      <c r="A27" s="74" t="s">
        <v>70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6"/>
    </row>
    <row r="31" spans="1:25" x14ac:dyDescent="0.25"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25" x14ac:dyDescent="0.25"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69"/>
      <c r="X32" s="40"/>
      <c r="Y32" s="64"/>
    </row>
    <row r="33" spans="8:25" x14ac:dyDescent="0.25"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69"/>
      <c r="X33" s="40"/>
      <c r="Y33" s="64"/>
    </row>
    <row r="34" spans="8:25" x14ac:dyDescent="0.25"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69"/>
      <c r="X34" s="40"/>
      <c r="Y34" s="64"/>
    </row>
    <row r="35" spans="8:25" x14ac:dyDescent="0.25"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69"/>
      <c r="X35" s="40"/>
      <c r="Y35" s="64"/>
    </row>
    <row r="36" spans="8:25" x14ac:dyDescent="0.25"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69"/>
      <c r="X36" s="40"/>
      <c r="Y36" s="64"/>
    </row>
    <row r="37" spans="8:25" x14ac:dyDescent="0.25"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69"/>
      <c r="X37" s="40"/>
      <c r="Y37" s="64"/>
    </row>
    <row r="38" spans="8:25" x14ac:dyDescent="0.25"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69"/>
      <c r="X38" s="40"/>
      <c r="Y38" s="64"/>
    </row>
    <row r="39" spans="8:25" x14ac:dyDescent="0.25"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69"/>
      <c r="X39" s="40"/>
      <c r="Y39" s="64"/>
    </row>
    <row r="40" spans="8:25" x14ac:dyDescent="0.25"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69"/>
      <c r="X40" s="40"/>
      <c r="Y40" s="64"/>
    </row>
    <row r="41" spans="8:25" x14ac:dyDescent="0.25"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</sheetData>
  <mergeCells count="2">
    <mergeCell ref="A1:W1"/>
    <mergeCell ref="A27:W27"/>
  </mergeCells>
  <printOptions horizontalCentered="1" verticalCentered="1"/>
  <pageMargins left="0.7" right="0.7" top="0.75" bottom="0.75" header="0.3" footer="0.3"/>
  <pageSetup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41"/>
  <sheetViews>
    <sheetView workbookViewId="0">
      <selection sqref="A1:W27"/>
    </sheetView>
  </sheetViews>
  <sheetFormatPr defaultRowHeight="15" x14ac:dyDescent="0.25"/>
  <cols>
    <col min="1" max="1" width="19.7109375" bestFit="1" customWidth="1"/>
    <col min="2" max="2" width="15.5703125" bestFit="1" customWidth="1"/>
    <col min="3" max="3" width="15.28515625" customWidth="1"/>
    <col min="4" max="4" width="11.85546875" customWidth="1"/>
    <col min="5" max="5" width="11.85546875" bestFit="1" customWidth="1"/>
    <col min="6" max="7" width="11.85546875" customWidth="1"/>
    <col min="8" max="8" width="18.7109375" bestFit="1" customWidth="1"/>
    <col min="9" max="9" width="14.28515625" customWidth="1"/>
    <col min="10" max="10" width="11.7109375" customWidth="1"/>
    <col min="11" max="11" width="12.140625" customWidth="1"/>
    <col min="12" max="12" width="10.5703125" customWidth="1"/>
    <col min="13" max="13" width="11.5703125" customWidth="1"/>
    <col min="14" max="21" width="10.7109375" customWidth="1"/>
    <col min="22" max="22" width="9.7109375" customWidth="1"/>
    <col min="23" max="23" width="10.140625" customWidth="1"/>
    <col min="24" max="24" width="9.28515625" bestFit="1" customWidth="1"/>
    <col min="25" max="25" width="9.5703125" bestFit="1" customWidth="1"/>
  </cols>
  <sheetData>
    <row r="1" spans="1:25" ht="16.5" thickBot="1" x14ac:dyDescent="0.3">
      <c r="A1" s="73" t="s">
        <v>82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</row>
    <row r="2" spans="1:25" ht="30.75" thickBot="1" x14ac:dyDescent="0.3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84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1" t="s">
        <v>22</v>
      </c>
    </row>
    <row r="3" spans="1:25" x14ac:dyDescent="0.25">
      <c r="A3" s="6" t="s">
        <v>31</v>
      </c>
      <c r="B3" s="7" t="s">
        <v>63</v>
      </c>
      <c r="C3" s="7" t="s">
        <v>33</v>
      </c>
      <c r="D3" s="7" t="s">
        <v>51</v>
      </c>
      <c r="E3" s="8">
        <v>11.2643</v>
      </c>
      <c r="F3" s="70">
        <v>3250.88</v>
      </c>
      <c r="G3" s="10">
        <v>36778</v>
      </c>
      <c r="H3" s="11">
        <v>31.82</v>
      </c>
      <c r="I3" s="12">
        <v>33.58</v>
      </c>
      <c r="J3" s="13">
        <v>8.4</v>
      </c>
      <c r="K3" s="14">
        <v>39.68</v>
      </c>
      <c r="L3" s="15">
        <v>52</v>
      </c>
      <c r="M3" s="14">
        <v>38.479999999999997</v>
      </c>
      <c r="N3" s="14">
        <v>3.73</v>
      </c>
      <c r="O3" s="14">
        <v>3.37</v>
      </c>
      <c r="P3" s="14">
        <v>47.817595635191267</v>
      </c>
      <c r="Q3" s="14">
        <v>22.43</v>
      </c>
      <c r="R3" s="14">
        <v>72.25</v>
      </c>
      <c r="S3" s="14">
        <v>0.76</v>
      </c>
      <c r="T3" s="14">
        <v>0.76</v>
      </c>
      <c r="U3" s="14">
        <v>0.48</v>
      </c>
      <c r="V3" s="14">
        <v>0.16</v>
      </c>
      <c r="W3" s="16">
        <v>0.22</v>
      </c>
      <c r="X3" s="17"/>
      <c r="Y3" s="59"/>
    </row>
    <row r="4" spans="1:25" x14ac:dyDescent="0.25">
      <c r="A4" s="20" t="s">
        <v>26</v>
      </c>
      <c r="B4" s="21" t="s">
        <v>27</v>
      </c>
      <c r="C4" s="21" t="s">
        <v>28</v>
      </c>
      <c r="D4" s="21" t="s">
        <v>29</v>
      </c>
      <c r="E4" s="22">
        <v>11.1671</v>
      </c>
      <c r="F4" s="71">
        <v>3226.16</v>
      </c>
      <c r="G4" s="24">
        <v>35569</v>
      </c>
      <c r="H4" s="25">
        <v>32.1</v>
      </c>
      <c r="I4" s="25">
        <v>31.75</v>
      </c>
      <c r="J4" s="26">
        <v>8.58</v>
      </c>
      <c r="K4" s="27">
        <v>44.63</v>
      </c>
      <c r="L4" s="28">
        <v>57.5</v>
      </c>
      <c r="M4" s="27">
        <v>33.549999999999997</v>
      </c>
      <c r="N4" s="27">
        <v>4.05</v>
      </c>
      <c r="O4" s="27">
        <v>3.27</v>
      </c>
      <c r="P4" s="27">
        <v>51.227602455204909</v>
      </c>
      <c r="Q4" s="27">
        <v>27</v>
      </c>
      <c r="R4" s="27">
        <v>71.5</v>
      </c>
      <c r="S4" s="27">
        <v>0.73</v>
      </c>
      <c r="T4" s="27">
        <v>0.75</v>
      </c>
      <c r="U4" s="27">
        <v>0.47</v>
      </c>
      <c r="V4" s="27">
        <v>0.22</v>
      </c>
      <c r="W4" s="29">
        <v>0.21</v>
      </c>
      <c r="X4" s="17"/>
      <c r="Y4" s="59"/>
    </row>
    <row r="5" spans="1:25" x14ac:dyDescent="0.25">
      <c r="A5" s="20" t="s">
        <v>48</v>
      </c>
      <c r="B5" s="21" t="s">
        <v>49</v>
      </c>
      <c r="C5" s="21" t="s">
        <v>50</v>
      </c>
      <c r="D5" s="21" t="s">
        <v>51</v>
      </c>
      <c r="E5" s="22">
        <v>11.081300000000001</v>
      </c>
      <c r="F5" s="71">
        <v>3054.98</v>
      </c>
      <c r="G5" s="24">
        <v>33484</v>
      </c>
      <c r="H5" s="25">
        <v>31.6</v>
      </c>
      <c r="I5" s="25">
        <v>31.05</v>
      </c>
      <c r="J5" s="26">
        <v>8.48</v>
      </c>
      <c r="K5" s="27">
        <v>46.45</v>
      </c>
      <c r="L5" s="28">
        <v>57</v>
      </c>
      <c r="M5" s="27">
        <v>27.8</v>
      </c>
      <c r="N5" s="27">
        <v>4.6500000000000004</v>
      </c>
      <c r="O5" s="27">
        <v>2.86</v>
      </c>
      <c r="P5" s="27">
        <v>50.491350982701967</v>
      </c>
      <c r="Q5" s="27">
        <v>28.15</v>
      </c>
      <c r="R5" s="27">
        <v>69.75</v>
      </c>
      <c r="S5" s="27">
        <v>0.7</v>
      </c>
      <c r="T5" s="27">
        <v>0.71</v>
      </c>
      <c r="U5" s="27">
        <v>0.44</v>
      </c>
      <c r="V5" s="27">
        <v>0.24</v>
      </c>
      <c r="W5" s="29">
        <v>0.19</v>
      </c>
      <c r="X5" s="17"/>
      <c r="Y5" s="59"/>
    </row>
    <row r="6" spans="1:25" x14ac:dyDescent="0.25">
      <c r="A6" s="20" t="s">
        <v>39</v>
      </c>
      <c r="B6" s="21" t="s">
        <v>40</v>
      </c>
      <c r="C6" s="21" t="s">
        <v>41</v>
      </c>
      <c r="D6" s="21" t="s">
        <v>42</v>
      </c>
      <c r="E6" s="22">
        <v>10.723699999999999</v>
      </c>
      <c r="F6" s="71">
        <v>3202.27</v>
      </c>
      <c r="G6" s="24">
        <v>33844</v>
      </c>
      <c r="H6" s="25">
        <v>30.79</v>
      </c>
      <c r="I6" s="25">
        <v>34.630000000000003</v>
      </c>
      <c r="J6" s="26">
        <v>8.18</v>
      </c>
      <c r="K6" s="27">
        <v>41.8</v>
      </c>
      <c r="L6" s="28">
        <v>55.25</v>
      </c>
      <c r="M6" s="27">
        <v>35.15</v>
      </c>
      <c r="N6" s="27">
        <v>3.9</v>
      </c>
      <c r="O6" s="27">
        <v>3.08</v>
      </c>
      <c r="P6" s="27">
        <v>50.568851137702268</v>
      </c>
      <c r="Q6" s="27">
        <v>24.65</v>
      </c>
      <c r="R6" s="27">
        <v>71.75</v>
      </c>
      <c r="S6" s="27">
        <v>0.74</v>
      </c>
      <c r="T6" s="27">
        <v>0.75</v>
      </c>
      <c r="U6" s="27">
        <v>0.47</v>
      </c>
      <c r="V6" s="27">
        <v>0.18</v>
      </c>
      <c r="W6" s="29">
        <v>0.21</v>
      </c>
      <c r="X6" s="17"/>
      <c r="Y6" s="18"/>
    </row>
    <row r="7" spans="1:25" x14ac:dyDescent="0.25">
      <c r="A7" s="20" t="s">
        <v>39</v>
      </c>
      <c r="B7" s="21" t="s">
        <v>53</v>
      </c>
      <c r="C7" s="21" t="s">
        <v>44</v>
      </c>
      <c r="D7" s="21" t="s">
        <v>54</v>
      </c>
      <c r="E7" s="22">
        <v>10.7203</v>
      </c>
      <c r="F7" s="23">
        <v>2977.61</v>
      </c>
      <c r="G7" s="24">
        <v>32201</v>
      </c>
      <c r="H7" s="25">
        <v>30.86</v>
      </c>
      <c r="I7" s="25">
        <v>33.15</v>
      </c>
      <c r="J7" s="26">
        <v>7.68</v>
      </c>
      <c r="K7" s="27">
        <v>47.03</v>
      </c>
      <c r="L7" s="28">
        <v>54.75</v>
      </c>
      <c r="M7" s="27">
        <v>30.88</v>
      </c>
      <c r="N7" s="27">
        <v>3.73</v>
      </c>
      <c r="O7" s="27">
        <v>3.01</v>
      </c>
      <c r="P7" s="27">
        <v>50.413850827701651</v>
      </c>
      <c r="Q7" s="27">
        <v>27.6</v>
      </c>
      <c r="R7" s="27">
        <v>69.25</v>
      </c>
      <c r="S7" s="27">
        <v>0.7</v>
      </c>
      <c r="T7" s="27">
        <v>0.71</v>
      </c>
      <c r="U7" s="27">
        <v>0.44</v>
      </c>
      <c r="V7" s="27">
        <v>0.22</v>
      </c>
      <c r="W7" s="29">
        <v>0.17</v>
      </c>
      <c r="X7" s="17"/>
      <c r="Y7" s="59"/>
    </row>
    <row r="8" spans="1:25" x14ac:dyDescent="0.25">
      <c r="A8" s="20" t="s">
        <v>39</v>
      </c>
      <c r="B8" s="21" t="s">
        <v>57</v>
      </c>
      <c r="C8" s="21" t="s">
        <v>41</v>
      </c>
      <c r="D8" s="21" t="s">
        <v>58</v>
      </c>
      <c r="E8" s="22">
        <v>10.477499999999999</v>
      </c>
      <c r="F8" s="23">
        <v>2927.95</v>
      </c>
      <c r="G8" s="24">
        <v>30734</v>
      </c>
      <c r="H8" s="25">
        <v>30.63</v>
      </c>
      <c r="I8" s="25">
        <v>28.58</v>
      </c>
      <c r="J8" s="26">
        <v>8.83</v>
      </c>
      <c r="K8" s="27">
        <v>46.75</v>
      </c>
      <c r="L8" s="28">
        <v>51</v>
      </c>
      <c r="M8" s="27">
        <v>30.88</v>
      </c>
      <c r="N8" s="27">
        <v>4.53</v>
      </c>
      <c r="O8" s="27">
        <v>3.01</v>
      </c>
      <c r="P8" s="27">
        <v>51.305102610205211</v>
      </c>
      <c r="Q8" s="27">
        <v>28.35</v>
      </c>
      <c r="R8" s="27">
        <v>67.25</v>
      </c>
      <c r="S8" s="27">
        <v>0.68</v>
      </c>
      <c r="T8" s="27">
        <v>0.68</v>
      </c>
      <c r="U8" s="27">
        <v>0.41</v>
      </c>
      <c r="V8" s="27">
        <v>0.22</v>
      </c>
      <c r="W8" s="29">
        <v>0.18</v>
      </c>
      <c r="X8" s="17"/>
      <c r="Y8" s="18"/>
    </row>
    <row r="9" spans="1:25" x14ac:dyDescent="0.25">
      <c r="A9" s="20" t="s">
        <v>36</v>
      </c>
      <c r="B9" s="21" t="s">
        <v>37</v>
      </c>
      <c r="C9" s="21" t="s">
        <v>38</v>
      </c>
      <c r="D9" s="21" t="s">
        <v>29</v>
      </c>
      <c r="E9" s="22">
        <v>10.416399999999999</v>
      </c>
      <c r="F9" s="71">
        <v>3015.98</v>
      </c>
      <c r="G9" s="24">
        <v>31450</v>
      </c>
      <c r="H9" s="25">
        <v>29.54</v>
      </c>
      <c r="I9" s="25">
        <v>32.93</v>
      </c>
      <c r="J9" s="26">
        <v>8.08</v>
      </c>
      <c r="K9" s="27">
        <v>46.98</v>
      </c>
      <c r="L9" s="28">
        <v>52.75</v>
      </c>
      <c r="M9" s="27">
        <v>30.68</v>
      </c>
      <c r="N9" s="27">
        <v>3.7</v>
      </c>
      <c r="O9" s="27">
        <v>2.97</v>
      </c>
      <c r="P9" s="27">
        <v>49.212598425196852</v>
      </c>
      <c r="Q9" s="27">
        <v>27.35</v>
      </c>
      <c r="R9" s="27">
        <v>68.75</v>
      </c>
      <c r="S9" s="27">
        <v>0.69</v>
      </c>
      <c r="T9" s="27">
        <v>0.7</v>
      </c>
      <c r="U9" s="27">
        <v>0.43</v>
      </c>
      <c r="V9" s="27">
        <v>0.21</v>
      </c>
      <c r="W9" s="29">
        <v>0.19</v>
      </c>
      <c r="X9" s="17"/>
      <c r="Y9" s="59"/>
    </row>
    <row r="10" spans="1:25" x14ac:dyDescent="0.25">
      <c r="A10" s="20" t="s">
        <v>23</v>
      </c>
      <c r="B10" s="21" t="s">
        <v>85</v>
      </c>
      <c r="C10" s="21" t="s">
        <v>24</v>
      </c>
      <c r="D10" s="21">
        <v>119</v>
      </c>
      <c r="E10" s="22">
        <v>10.384399999999999</v>
      </c>
      <c r="F10" s="23">
        <v>2823.48</v>
      </c>
      <c r="G10" s="24">
        <v>30176</v>
      </c>
      <c r="H10" s="25">
        <v>30.13</v>
      </c>
      <c r="I10" s="25">
        <v>31.25</v>
      </c>
      <c r="J10" s="26">
        <v>8.08</v>
      </c>
      <c r="K10" s="27">
        <v>49.55</v>
      </c>
      <c r="L10" s="28">
        <v>52.5</v>
      </c>
      <c r="M10" s="27">
        <v>28.88</v>
      </c>
      <c r="N10" s="27">
        <v>4.18</v>
      </c>
      <c r="O10" s="27">
        <v>3.09</v>
      </c>
      <c r="P10" s="27">
        <v>52.661355322710641</v>
      </c>
      <c r="Q10" s="27">
        <v>30.65</v>
      </c>
      <c r="R10" s="27">
        <v>67</v>
      </c>
      <c r="S10" s="27">
        <v>0.66</v>
      </c>
      <c r="T10" s="27">
        <v>0.67</v>
      </c>
      <c r="U10" s="27">
        <v>0.4</v>
      </c>
      <c r="V10" s="27">
        <v>0.25</v>
      </c>
      <c r="W10" s="29">
        <v>0.18</v>
      </c>
      <c r="X10" s="17"/>
      <c r="Y10" s="59"/>
    </row>
    <row r="11" spans="1:25" x14ac:dyDescent="0.25">
      <c r="A11" s="20" t="s">
        <v>39</v>
      </c>
      <c r="B11" s="21" t="s">
        <v>43</v>
      </c>
      <c r="C11" s="21" t="s">
        <v>44</v>
      </c>
      <c r="D11" s="21" t="s">
        <v>45</v>
      </c>
      <c r="E11" s="22">
        <v>10.263</v>
      </c>
      <c r="F11" s="71">
        <v>3101.26</v>
      </c>
      <c r="G11" s="24">
        <v>32690</v>
      </c>
      <c r="H11" s="25">
        <v>29.01</v>
      </c>
      <c r="I11" s="25">
        <v>33.15</v>
      </c>
      <c r="J11" s="26">
        <v>8.65</v>
      </c>
      <c r="K11" s="27">
        <v>42.98</v>
      </c>
      <c r="L11" s="28">
        <v>55</v>
      </c>
      <c r="M11" s="27">
        <v>33.380000000000003</v>
      </c>
      <c r="N11" s="27">
        <v>4.28</v>
      </c>
      <c r="O11" s="27">
        <v>3.12</v>
      </c>
      <c r="P11" s="27">
        <v>46.73259346518693</v>
      </c>
      <c r="Q11" s="27">
        <v>25.53</v>
      </c>
      <c r="R11" s="27">
        <v>71.25</v>
      </c>
      <c r="S11" s="27">
        <v>0.74</v>
      </c>
      <c r="T11" s="27">
        <v>0.74</v>
      </c>
      <c r="U11" s="27">
        <v>0.47</v>
      </c>
      <c r="V11" s="27">
        <v>0.22</v>
      </c>
      <c r="W11" s="29">
        <v>0.21</v>
      </c>
      <c r="X11" s="17"/>
      <c r="Y11" s="59"/>
    </row>
    <row r="12" spans="1:25" x14ac:dyDescent="0.25">
      <c r="A12" s="20" t="s">
        <v>36</v>
      </c>
      <c r="B12" s="21" t="s">
        <v>59</v>
      </c>
      <c r="C12" s="21" t="s">
        <v>38</v>
      </c>
      <c r="D12" s="21" t="s">
        <v>25</v>
      </c>
      <c r="E12" s="22">
        <v>10.2216</v>
      </c>
      <c r="F12" s="71">
        <v>3129.5</v>
      </c>
      <c r="G12" s="24">
        <v>32175</v>
      </c>
      <c r="H12" s="25">
        <v>29.14</v>
      </c>
      <c r="I12" s="25">
        <v>33.15</v>
      </c>
      <c r="J12" s="26">
        <v>8.85</v>
      </c>
      <c r="K12" s="27">
        <v>44.43</v>
      </c>
      <c r="L12" s="28">
        <v>54.25</v>
      </c>
      <c r="M12" s="27">
        <v>32.03</v>
      </c>
      <c r="N12" s="27">
        <v>4.2</v>
      </c>
      <c r="O12" s="27">
        <v>3.38</v>
      </c>
      <c r="P12" s="27">
        <v>48.55384710769421</v>
      </c>
      <c r="Q12" s="27">
        <v>26.4</v>
      </c>
      <c r="R12" s="27">
        <v>70.5</v>
      </c>
      <c r="S12" s="27">
        <v>0.72</v>
      </c>
      <c r="T12" s="27">
        <v>0.73</v>
      </c>
      <c r="U12" s="27">
        <v>0.46</v>
      </c>
      <c r="V12" s="27">
        <v>0.23</v>
      </c>
      <c r="W12" s="29">
        <v>0.22</v>
      </c>
      <c r="X12" s="17"/>
      <c r="Y12" s="59"/>
    </row>
    <row r="13" spans="1:25" x14ac:dyDescent="0.25">
      <c r="A13" s="20" t="s">
        <v>61</v>
      </c>
      <c r="B13" s="21" t="s">
        <v>62</v>
      </c>
      <c r="C13" s="21" t="s">
        <v>28</v>
      </c>
      <c r="D13" s="21" t="s">
        <v>25</v>
      </c>
      <c r="E13" s="22">
        <v>10.0718</v>
      </c>
      <c r="F13" s="71">
        <v>3102.08</v>
      </c>
      <c r="G13" s="24">
        <v>31581</v>
      </c>
      <c r="H13" s="25">
        <v>28.76</v>
      </c>
      <c r="I13" s="25">
        <v>26.9</v>
      </c>
      <c r="J13" s="26">
        <v>9.2799999999999994</v>
      </c>
      <c r="K13" s="27">
        <v>45.23</v>
      </c>
      <c r="L13" s="28">
        <v>54</v>
      </c>
      <c r="M13" s="27">
        <v>31</v>
      </c>
      <c r="N13" s="27">
        <v>4.63</v>
      </c>
      <c r="O13" s="27">
        <v>3.14</v>
      </c>
      <c r="P13" s="27">
        <v>54.172608345216695</v>
      </c>
      <c r="Q13" s="27">
        <v>27.55</v>
      </c>
      <c r="R13" s="27">
        <v>69.5</v>
      </c>
      <c r="S13" s="27">
        <v>0.71</v>
      </c>
      <c r="T13" s="27">
        <v>0.72</v>
      </c>
      <c r="U13" s="27">
        <v>0.44</v>
      </c>
      <c r="V13" s="27">
        <v>0.26</v>
      </c>
      <c r="W13" s="29">
        <v>0.21</v>
      </c>
      <c r="X13" s="17"/>
      <c r="Y13" s="59"/>
    </row>
    <row r="14" spans="1:25" x14ac:dyDescent="0.25">
      <c r="A14" s="20" t="s">
        <v>48</v>
      </c>
      <c r="B14" s="21" t="s">
        <v>55</v>
      </c>
      <c r="C14" s="21" t="s">
        <v>56</v>
      </c>
      <c r="D14" s="21" t="s">
        <v>45</v>
      </c>
      <c r="E14" s="22">
        <v>10.065799999999999</v>
      </c>
      <c r="F14" s="71">
        <v>3234.49</v>
      </c>
      <c r="G14" s="24">
        <v>32989</v>
      </c>
      <c r="H14" s="25">
        <v>28.12</v>
      </c>
      <c r="I14" s="25">
        <v>31.25</v>
      </c>
      <c r="J14" s="26">
        <v>8.1999999999999993</v>
      </c>
      <c r="K14" s="27">
        <v>43.15</v>
      </c>
      <c r="L14" s="28">
        <v>55.75</v>
      </c>
      <c r="M14" s="27">
        <v>33.25</v>
      </c>
      <c r="N14" s="27">
        <v>4.0999999999999996</v>
      </c>
      <c r="O14" s="27">
        <v>3.01</v>
      </c>
      <c r="P14" s="27">
        <v>51.188852377704755</v>
      </c>
      <c r="Q14" s="27">
        <v>25.68</v>
      </c>
      <c r="R14" s="27">
        <v>71</v>
      </c>
      <c r="S14" s="27">
        <v>0.73</v>
      </c>
      <c r="T14" s="27">
        <v>0.74</v>
      </c>
      <c r="U14" s="27">
        <v>0.47</v>
      </c>
      <c r="V14" s="27">
        <v>0.21</v>
      </c>
      <c r="W14" s="29">
        <v>0.19</v>
      </c>
      <c r="X14" s="17"/>
      <c r="Y14" s="59"/>
    </row>
    <row r="15" spans="1:25" x14ac:dyDescent="0.25">
      <c r="A15" s="20" t="s">
        <v>23</v>
      </c>
      <c r="B15" s="21" t="s">
        <v>52</v>
      </c>
      <c r="C15" s="21" t="s">
        <v>24</v>
      </c>
      <c r="D15" s="21" t="s">
        <v>42</v>
      </c>
      <c r="E15" s="22">
        <v>10.0388</v>
      </c>
      <c r="F15" s="71">
        <v>3031.33</v>
      </c>
      <c r="G15" s="24">
        <v>30293</v>
      </c>
      <c r="H15" s="25">
        <v>28.95</v>
      </c>
      <c r="I15" s="25">
        <v>30.28</v>
      </c>
      <c r="J15" s="26">
        <v>8.25</v>
      </c>
      <c r="K15" s="27">
        <v>46.83</v>
      </c>
      <c r="L15" s="28">
        <v>53.5</v>
      </c>
      <c r="M15" s="27">
        <v>29.65</v>
      </c>
      <c r="N15" s="27">
        <v>4.2</v>
      </c>
      <c r="O15" s="27">
        <v>3.07</v>
      </c>
      <c r="P15" s="27">
        <v>50.026350052700103</v>
      </c>
      <c r="Q15" s="27">
        <v>28.28</v>
      </c>
      <c r="R15" s="27">
        <v>68.75</v>
      </c>
      <c r="S15" s="27">
        <v>0.69</v>
      </c>
      <c r="T15" s="27">
        <v>0.7</v>
      </c>
      <c r="U15" s="27">
        <v>0.43</v>
      </c>
      <c r="V15" s="27">
        <v>0.22</v>
      </c>
      <c r="W15" s="29">
        <v>0.21</v>
      </c>
      <c r="X15" s="17"/>
      <c r="Y15" s="59"/>
    </row>
    <row r="16" spans="1:25" x14ac:dyDescent="0.25">
      <c r="A16" s="20" t="s">
        <v>23</v>
      </c>
      <c r="B16" s="21" t="s">
        <v>30</v>
      </c>
      <c r="C16" s="21" t="s">
        <v>24</v>
      </c>
      <c r="D16" s="21" t="s">
        <v>25</v>
      </c>
      <c r="E16" s="22">
        <v>10.0154</v>
      </c>
      <c r="F16" s="71">
        <v>3208.18</v>
      </c>
      <c r="G16" s="24">
        <v>32235</v>
      </c>
      <c r="H16" s="25">
        <v>28.5</v>
      </c>
      <c r="I16" s="25">
        <v>33.229999999999997</v>
      </c>
      <c r="J16" s="26">
        <v>8.98</v>
      </c>
      <c r="K16" s="27">
        <v>40.6</v>
      </c>
      <c r="L16" s="28">
        <v>52.5</v>
      </c>
      <c r="M16" s="27">
        <v>36.229999999999997</v>
      </c>
      <c r="N16" s="27">
        <v>4.38</v>
      </c>
      <c r="O16" s="27">
        <v>3.33</v>
      </c>
      <c r="P16" s="27">
        <v>51.382602765205526</v>
      </c>
      <c r="Q16" s="27">
        <v>23.65</v>
      </c>
      <c r="R16" s="27">
        <v>71.5</v>
      </c>
      <c r="S16" s="27">
        <v>0.74</v>
      </c>
      <c r="T16" s="27">
        <v>0.75</v>
      </c>
      <c r="U16" s="27">
        <v>0.47</v>
      </c>
      <c r="V16" s="27">
        <v>0.19</v>
      </c>
      <c r="W16" s="29">
        <v>0.23</v>
      </c>
      <c r="X16" s="17"/>
      <c r="Y16" s="59"/>
    </row>
    <row r="17" spans="1:25" x14ac:dyDescent="0.25">
      <c r="A17" s="20" t="s">
        <v>31</v>
      </c>
      <c r="B17" s="21" t="s">
        <v>32</v>
      </c>
      <c r="C17" s="21" t="s">
        <v>33</v>
      </c>
      <c r="D17" s="21" t="s">
        <v>29</v>
      </c>
      <c r="E17" s="22">
        <v>9.9993999999999996</v>
      </c>
      <c r="F17" s="71">
        <v>3049.24</v>
      </c>
      <c r="G17" s="24">
        <v>30586</v>
      </c>
      <c r="H17" s="25">
        <v>28.52</v>
      </c>
      <c r="I17" s="25">
        <v>29.65</v>
      </c>
      <c r="J17" s="26">
        <v>8.25</v>
      </c>
      <c r="K17" s="27">
        <v>47.68</v>
      </c>
      <c r="L17" s="28">
        <v>53.75</v>
      </c>
      <c r="M17" s="27">
        <v>29.88</v>
      </c>
      <c r="N17" s="27">
        <v>4.53</v>
      </c>
      <c r="O17" s="27">
        <v>3.12</v>
      </c>
      <c r="P17" s="27">
        <v>51.460102920205841</v>
      </c>
      <c r="Q17" s="27">
        <v>29.5</v>
      </c>
      <c r="R17" s="27">
        <v>68.5</v>
      </c>
      <c r="S17" s="27">
        <v>0.69</v>
      </c>
      <c r="T17" s="27">
        <v>0.7</v>
      </c>
      <c r="U17" s="27">
        <v>0.43</v>
      </c>
      <c r="V17" s="27">
        <v>0.24</v>
      </c>
      <c r="W17" s="29">
        <v>0.18</v>
      </c>
      <c r="X17" s="17"/>
      <c r="Y17" s="18"/>
    </row>
    <row r="18" spans="1:25" x14ac:dyDescent="0.25">
      <c r="A18" s="20" t="s">
        <v>31</v>
      </c>
      <c r="B18" s="21" t="s">
        <v>34</v>
      </c>
      <c r="C18" s="21" t="s">
        <v>33</v>
      </c>
      <c r="D18" s="21" t="s">
        <v>35</v>
      </c>
      <c r="E18" s="22">
        <v>9.9037000000000006</v>
      </c>
      <c r="F18" s="23">
        <v>2717.46</v>
      </c>
      <c r="G18" s="24">
        <v>27479</v>
      </c>
      <c r="H18" s="25">
        <v>28.44</v>
      </c>
      <c r="I18" s="25">
        <v>27.25</v>
      </c>
      <c r="J18" s="26">
        <v>8.7799999999999994</v>
      </c>
      <c r="K18" s="27">
        <v>50.7</v>
      </c>
      <c r="L18" s="28">
        <v>50</v>
      </c>
      <c r="M18" s="27">
        <v>25.88</v>
      </c>
      <c r="N18" s="27">
        <v>4.78</v>
      </c>
      <c r="O18" s="27">
        <v>2.71</v>
      </c>
      <c r="P18" s="27">
        <v>49.406348812697622</v>
      </c>
      <c r="Q18" s="27">
        <v>31.83</v>
      </c>
      <c r="R18" s="27">
        <v>64.5</v>
      </c>
      <c r="S18" s="27">
        <v>0.64</v>
      </c>
      <c r="T18" s="27">
        <v>0.63</v>
      </c>
      <c r="U18" s="27">
        <v>0.37</v>
      </c>
      <c r="V18" s="27">
        <v>0.28000000000000003</v>
      </c>
      <c r="W18" s="29">
        <v>0.2</v>
      </c>
      <c r="X18" s="17"/>
      <c r="Y18" s="18"/>
    </row>
    <row r="19" spans="1:25" x14ac:dyDescent="0.25">
      <c r="A19" s="20" t="s">
        <v>26</v>
      </c>
      <c r="B19" s="21" t="s">
        <v>46</v>
      </c>
      <c r="C19" s="21" t="s">
        <v>47</v>
      </c>
      <c r="D19" s="21" t="s">
        <v>29</v>
      </c>
      <c r="E19" s="22">
        <v>9.8072999999999997</v>
      </c>
      <c r="F19" s="71">
        <v>3035.91</v>
      </c>
      <c r="G19" s="24">
        <v>30017</v>
      </c>
      <c r="H19" s="25">
        <v>28.31</v>
      </c>
      <c r="I19" s="25">
        <v>28.55</v>
      </c>
      <c r="J19" s="26">
        <v>8.5500000000000007</v>
      </c>
      <c r="K19" s="27">
        <v>47.15</v>
      </c>
      <c r="L19" s="28">
        <v>55.25</v>
      </c>
      <c r="M19" s="27">
        <v>28.95</v>
      </c>
      <c r="N19" s="27">
        <v>4.28</v>
      </c>
      <c r="O19" s="27">
        <v>2.62</v>
      </c>
      <c r="P19" s="27">
        <v>54.250108500216996</v>
      </c>
      <c r="Q19" s="27">
        <v>27.68</v>
      </c>
      <c r="R19" s="27">
        <v>68.75</v>
      </c>
      <c r="S19" s="27">
        <v>0.69</v>
      </c>
      <c r="T19" s="27">
        <v>0.7</v>
      </c>
      <c r="U19" s="27">
        <v>0.43</v>
      </c>
      <c r="V19" s="27">
        <v>0.26</v>
      </c>
      <c r="W19" s="29">
        <v>0.2</v>
      </c>
      <c r="X19" s="17"/>
      <c r="Y19" s="18"/>
    </row>
    <row r="20" spans="1:25" ht="15.75" thickBot="1" x14ac:dyDescent="0.3">
      <c r="A20" s="30" t="s">
        <v>26</v>
      </c>
      <c r="B20" s="31" t="s">
        <v>60</v>
      </c>
      <c r="C20" s="31" t="s">
        <v>28</v>
      </c>
      <c r="D20" s="31" t="s">
        <v>54</v>
      </c>
      <c r="E20" s="32">
        <v>9.3027999999999995</v>
      </c>
      <c r="F20" s="72">
        <v>3094.96</v>
      </c>
      <c r="G20" s="34">
        <v>28509</v>
      </c>
      <c r="H20" s="35">
        <v>26.29</v>
      </c>
      <c r="I20" s="35">
        <v>29.23</v>
      </c>
      <c r="J20" s="36">
        <v>8.68</v>
      </c>
      <c r="K20" s="37">
        <v>46.5</v>
      </c>
      <c r="L20" s="38">
        <v>55.75</v>
      </c>
      <c r="M20" s="37">
        <v>28.33</v>
      </c>
      <c r="N20" s="37">
        <v>4.75</v>
      </c>
      <c r="O20" s="37">
        <v>2.95</v>
      </c>
      <c r="P20" s="37">
        <v>52.080104160208315</v>
      </c>
      <c r="Q20" s="37">
        <v>28.73</v>
      </c>
      <c r="R20" s="37">
        <v>69</v>
      </c>
      <c r="S20" s="37">
        <v>0.7</v>
      </c>
      <c r="T20" s="37">
        <v>0.71</v>
      </c>
      <c r="U20" s="37">
        <v>0.44</v>
      </c>
      <c r="V20" s="37">
        <v>0.23</v>
      </c>
      <c r="W20" s="39">
        <v>0.22</v>
      </c>
      <c r="X20" s="17"/>
      <c r="Y20" s="59"/>
    </row>
    <row r="21" spans="1:25" x14ac:dyDescent="0.25">
      <c r="A21" s="3"/>
      <c r="B21" s="40"/>
      <c r="C21" s="40"/>
      <c r="D21" s="40"/>
      <c r="E21" s="41"/>
      <c r="F21" s="42"/>
      <c r="G21" s="42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3"/>
    </row>
    <row r="22" spans="1:25" x14ac:dyDescent="0.25">
      <c r="A22" s="44"/>
      <c r="C22" s="45"/>
      <c r="D22" s="45" t="s">
        <v>64</v>
      </c>
      <c r="E22" s="46">
        <f t="shared" ref="E22:W22" si="0">AVERAGE(E3:E20)</f>
        <v>10.329144444444445</v>
      </c>
      <c r="F22" s="47">
        <f t="shared" si="0"/>
        <v>3065.7622222222217</v>
      </c>
      <c r="G22" s="47">
        <f t="shared" si="0"/>
        <v>31821.666666666668</v>
      </c>
      <c r="H22" s="46">
        <f t="shared" si="0"/>
        <v>29.528333333333332</v>
      </c>
      <c r="I22" s="46">
        <f t="shared" si="0"/>
        <v>31.086666666666662</v>
      </c>
      <c r="J22" s="46">
        <f t="shared" si="0"/>
        <v>8.4877777777777794</v>
      </c>
      <c r="K22" s="46">
        <f t="shared" si="0"/>
        <v>45.451111111111118</v>
      </c>
      <c r="L22" s="46">
        <f t="shared" si="0"/>
        <v>54.027777777777779</v>
      </c>
      <c r="M22" s="46">
        <f t="shared" si="0"/>
        <v>31.382222222222229</v>
      </c>
      <c r="N22" s="46">
        <f t="shared" si="0"/>
        <v>4.2555555555555564</v>
      </c>
      <c r="O22" s="46">
        <f t="shared" si="0"/>
        <v>3.0616666666666661</v>
      </c>
      <c r="P22" s="46">
        <f t="shared" si="0"/>
        <v>50.719545883536206</v>
      </c>
      <c r="Q22" s="46">
        <f t="shared" si="0"/>
        <v>27.278333333333332</v>
      </c>
      <c r="R22" s="46">
        <f t="shared" si="0"/>
        <v>69.486111111111114</v>
      </c>
      <c r="S22" s="46">
        <f t="shared" si="0"/>
        <v>0.70611111111111102</v>
      </c>
      <c r="T22" s="46">
        <f t="shared" si="0"/>
        <v>0.7138888888888888</v>
      </c>
      <c r="U22" s="46">
        <f t="shared" si="0"/>
        <v>0.44166666666666665</v>
      </c>
      <c r="V22" s="46">
        <f t="shared" si="0"/>
        <v>0.2244444444444445</v>
      </c>
      <c r="W22" s="48">
        <f t="shared" si="0"/>
        <v>0.20111111111111113</v>
      </c>
    </row>
    <row r="23" spans="1:25" x14ac:dyDescent="0.25">
      <c r="A23" s="44"/>
      <c r="C23" s="45"/>
      <c r="D23" s="45" t="s">
        <v>77</v>
      </c>
      <c r="E23" s="46">
        <v>16</v>
      </c>
      <c r="F23" s="46">
        <v>6.9</v>
      </c>
      <c r="G23" s="46">
        <v>15.3</v>
      </c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50"/>
    </row>
    <row r="24" spans="1:25" x14ac:dyDescent="0.25">
      <c r="A24" s="44"/>
      <c r="C24" s="45"/>
      <c r="D24" s="45" t="s">
        <v>65</v>
      </c>
      <c r="E24" s="46" t="s">
        <v>83</v>
      </c>
      <c r="F24" s="47">
        <v>255</v>
      </c>
      <c r="G24" s="47" t="s">
        <v>80</v>
      </c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50"/>
    </row>
    <row r="25" spans="1:25" x14ac:dyDescent="0.25">
      <c r="A25" s="44"/>
      <c r="C25" s="45"/>
      <c r="D25" s="45" t="s">
        <v>69</v>
      </c>
      <c r="E25" s="47">
        <v>49</v>
      </c>
      <c r="F25" s="49">
        <v>52</v>
      </c>
      <c r="G25" s="49">
        <v>48</v>
      </c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0"/>
    </row>
    <row r="26" spans="1:25" ht="15.75" thickBot="1" x14ac:dyDescent="0.3">
      <c r="A26" s="65"/>
      <c r="C26" s="45"/>
      <c r="D26" s="66" t="s">
        <v>81</v>
      </c>
      <c r="E26" s="46">
        <v>0.8</v>
      </c>
      <c r="F26" s="47">
        <v>106</v>
      </c>
      <c r="G26" s="67">
        <v>1460</v>
      </c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8"/>
    </row>
    <row r="27" spans="1:25" ht="15.75" thickBot="1" x14ac:dyDescent="0.3">
      <c r="A27" s="74" t="s">
        <v>70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6"/>
    </row>
    <row r="31" spans="1:25" x14ac:dyDescent="0.25"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25" x14ac:dyDescent="0.25"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69"/>
      <c r="X32" s="40"/>
      <c r="Y32" s="64"/>
    </row>
    <row r="33" spans="8:25" x14ac:dyDescent="0.25"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69"/>
      <c r="X33" s="40"/>
      <c r="Y33" s="64"/>
    </row>
    <row r="34" spans="8:25" x14ac:dyDescent="0.25"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69"/>
      <c r="X34" s="40"/>
      <c r="Y34" s="64"/>
    </row>
    <row r="35" spans="8:25" x14ac:dyDescent="0.25"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69"/>
      <c r="X35" s="40"/>
      <c r="Y35" s="64"/>
    </row>
    <row r="36" spans="8:25" x14ac:dyDescent="0.25"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69"/>
      <c r="X36" s="40"/>
      <c r="Y36" s="64"/>
    </row>
    <row r="37" spans="8:25" x14ac:dyDescent="0.25"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69"/>
      <c r="X37" s="40"/>
      <c r="Y37" s="64"/>
    </row>
    <row r="38" spans="8:25" x14ac:dyDescent="0.25"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69"/>
      <c r="X38" s="40"/>
      <c r="Y38" s="64"/>
    </row>
    <row r="39" spans="8:25" x14ac:dyDescent="0.25"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69"/>
      <c r="X39" s="40"/>
      <c r="Y39" s="64"/>
    </row>
    <row r="40" spans="8:25" x14ac:dyDescent="0.25"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69"/>
      <c r="X40" s="40"/>
      <c r="Y40" s="64"/>
    </row>
    <row r="41" spans="8:25" x14ac:dyDescent="0.25"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</sheetData>
  <mergeCells count="2">
    <mergeCell ref="A1:W1"/>
    <mergeCell ref="A27:W27"/>
  </mergeCells>
  <printOptions horizontalCentered="1" verticalCentered="1"/>
  <pageMargins left="0.7" right="0.7" top="0.75" bottom="0.75" header="0.3" footer="0.3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16</vt:i4>
      </vt:variant>
    </vt:vector>
  </HeadingPairs>
  <TitlesOfParts>
    <vt:vector size="21" baseType="lpstr">
      <vt:lpstr>3 year table</vt:lpstr>
      <vt:lpstr>2 year table</vt:lpstr>
      <vt:lpstr>Statewide table</vt:lpstr>
      <vt:lpstr>Rowan 2023</vt:lpstr>
      <vt:lpstr>Haywood 2023</vt:lpstr>
      <vt:lpstr>'2 year table'!ExternalData_1</vt:lpstr>
      <vt:lpstr>'3 year table'!ExternalData_1</vt:lpstr>
      <vt:lpstr>'Haywood 2023'!ExternalData_1</vt:lpstr>
      <vt:lpstr>'Rowan 2023'!ExternalData_1</vt:lpstr>
      <vt:lpstr>'Statewide table'!ExternalData_1</vt:lpstr>
      <vt:lpstr>'2 year table'!ExternalData_2</vt:lpstr>
      <vt:lpstr>'3 year table'!ExternalData_2</vt:lpstr>
      <vt:lpstr>'Haywood 2023'!ExternalData_2</vt:lpstr>
      <vt:lpstr>'Rowan 2023'!ExternalData_2</vt:lpstr>
      <vt:lpstr>'Statewide table'!ExternalData_2</vt:lpstr>
      <vt:lpstr>'3 year table'!ExternalData_3</vt:lpstr>
      <vt:lpstr>'Statewide table'!ExternalData_3</vt:lpstr>
      <vt:lpstr>'3 year table'!ExternalData_4</vt:lpstr>
      <vt:lpstr>'Statewide table'!ExternalData_4</vt:lpstr>
      <vt:lpstr>'Statewide table'!ExternalData_5</vt:lpstr>
      <vt:lpstr>'Statewide table'!ExternalData_6</vt:lpstr>
    </vt:vector>
  </TitlesOfParts>
  <Company>North Carolina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William Heiniger</dc:creator>
  <cp:lastModifiedBy>Ryan William Heiniger</cp:lastModifiedBy>
  <dcterms:created xsi:type="dcterms:W3CDTF">2023-10-26T12:19:27Z</dcterms:created>
  <dcterms:modified xsi:type="dcterms:W3CDTF">2023-11-27T14:40:22Z</dcterms:modified>
</cp:coreProperties>
</file>